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bikeir/Downloads/"/>
    </mc:Choice>
  </mc:AlternateContent>
  <xr:revisionPtr revIDLastSave="0" documentId="8_{C683123F-14FB-2849-B5BD-BE6F49FFDCEA}" xr6:coauthVersionLast="47" xr6:coauthVersionMax="47" xr10:uidLastSave="{00000000-0000-0000-0000-000000000000}"/>
  <bookViews>
    <workbookView xWindow="0" yWindow="720" windowWidth="29400" windowHeight="18400" activeTab="2" xr2:uid="{00000000-000D-0000-FFFF-FFFF00000000}"/>
  </bookViews>
  <sheets>
    <sheet name="Start Here" sheetId="1" r:id="rId1"/>
    <sheet name="Settings" sheetId="2" r:id="rId2"/>
    <sheet name="Transactions" sheetId="3" r:id="rId3"/>
    <sheet name="Summary" sheetId="4" r:id="rId4"/>
  </sheets>
  <definedNames>
    <definedName name="_xlnm._FilterDatabase" localSheetId="2" hidden="1">Transactions!$A$1:$L$1</definedName>
    <definedName name="Categories">Settings!$G$2:$G$11</definedName>
    <definedName name="PaymentMethods">Settings!$I$2:$I$7</definedName>
    <definedName name="Provinces">Settings!$A$2:$A$14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J17" i="3" s="1"/>
  <c r="H18" i="3"/>
  <c r="J18" i="3" s="1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J33" i="3" s="1"/>
  <c r="H34" i="3"/>
  <c r="J34" i="3" s="1"/>
  <c r="H35" i="3"/>
  <c r="H36" i="3"/>
  <c r="H37" i="3"/>
  <c r="H38" i="3"/>
  <c r="H39" i="3"/>
  <c r="H40" i="3"/>
  <c r="H41" i="3"/>
  <c r="H42" i="3"/>
  <c r="J42" i="3" s="1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J57" i="3" s="1"/>
  <c r="H58" i="3"/>
  <c r="J58" i="3" s="1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J81" i="3" s="1"/>
  <c r="H82" i="3"/>
  <c r="J82" i="3" s="1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J97" i="3" s="1"/>
  <c r="H98" i="3"/>
  <c r="J98" i="3" s="1"/>
  <c r="H99" i="3"/>
  <c r="H100" i="3"/>
  <c r="H101" i="3"/>
  <c r="H102" i="3"/>
  <c r="H103" i="3"/>
  <c r="H104" i="3"/>
  <c r="H105" i="3"/>
  <c r="H106" i="3"/>
  <c r="J106" i="3" s="1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J121" i="3" s="1"/>
  <c r="H122" i="3"/>
  <c r="J122" i="3" s="1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J145" i="3" s="1"/>
  <c r="H146" i="3"/>
  <c r="J146" i="3" s="1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J161" i="3" s="1"/>
  <c r="H162" i="3"/>
  <c r="J162" i="3" s="1"/>
  <c r="H163" i="3"/>
  <c r="H164" i="3"/>
  <c r="H165" i="3"/>
  <c r="H166" i="3"/>
  <c r="H167" i="3"/>
  <c r="H168" i="3"/>
  <c r="H169" i="3"/>
  <c r="H170" i="3"/>
  <c r="J170" i="3" s="1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J185" i="3" s="1"/>
  <c r="H186" i="3"/>
  <c r="J186" i="3" s="1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J209" i="3" s="1"/>
  <c r="H210" i="3"/>
  <c r="J210" i="3" s="1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J225" i="3" s="1"/>
  <c r="H226" i="3"/>
  <c r="J226" i="3" s="1"/>
  <c r="H227" i="3"/>
  <c r="H228" i="3"/>
  <c r="H229" i="3"/>
  <c r="H230" i="3"/>
  <c r="H231" i="3"/>
  <c r="H232" i="3"/>
  <c r="H233" i="3"/>
  <c r="H234" i="3"/>
  <c r="J234" i="3" s="1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J249" i="3" s="1"/>
  <c r="H250" i="3"/>
  <c r="J250" i="3" s="1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J273" i="3" s="1"/>
  <c r="H274" i="3"/>
  <c r="J274" i="3" s="1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J289" i="3" s="1"/>
  <c r="H290" i="3"/>
  <c r="J290" i="3" s="1"/>
  <c r="H291" i="3"/>
  <c r="H292" i="3"/>
  <c r="H293" i="3"/>
  <c r="H294" i="3"/>
  <c r="H295" i="3"/>
  <c r="H296" i="3"/>
  <c r="H297" i="3"/>
  <c r="H298" i="3"/>
  <c r="J298" i="3" s="1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J313" i="3" s="1"/>
  <c r="H314" i="3"/>
  <c r="J314" i="3" s="1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J337" i="3" s="1"/>
  <c r="H338" i="3"/>
  <c r="J338" i="3" s="1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J353" i="3" s="1"/>
  <c r="H354" i="3"/>
  <c r="J354" i="3" s="1"/>
  <c r="H355" i="3"/>
  <c r="H356" i="3"/>
  <c r="H357" i="3"/>
  <c r="H358" i="3"/>
  <c r="H359" i="3"/>
  <c r="H360" i="3"/>
  <c r="H361" i="3"/>
  <c r="H362" i="3"/>
  <c r="J362" i="3" s="1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J377" i="3" s="1"/>
  <c r="H378" i="3"/>
  <c r="J378" i="3" s="1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J401" i="3" s="1"/>
  <c r="H402" i="3"/>
  <c r="J402" i="3" s="1"/>
  <c r="I3" i="3"/>
  <c r="I4" i="3"/>
  <c r="I5" i="3"/>
  <c r="I6" i="3"/>
  <c r="I7" i="3"/>
  <c r="J7" i="3" s="1"/>
  <c r="I8" i="3"/>
  <c r="E26" i="4" s="1"/>
  <c r="I9" i="3"/>
  <c r="J9" i="3" s="1"/>
  <c r="I10" i="3"/>
  <c r="I11" i="3"/>
  <c r="I12" i="3"/>
  <c r="I13" i="3"/>
  <c r="I14" i="3"/>
  <c r="I15" i="3"/>
  <c r="J15" i="3" s="1"/>
  <c r="I16" i="3"/>
  <c r="J16" i="3" s="1"/>
  <c r="I17" i="3"/>
  <c r="I18" i="3"/>
  <c r="I19" i="3"/>
  <c r="I20" i="3"/>
  <c r="I21" i="3"/>
  <c r="I22" i="3"/>
  <c r="I23" i="3"/>
  <c r="J23" i="3" s="1"/>
  <c r="I24" i="3"/>
  <c r="J24" i="3" s="1"/>
  <c r="I25" i="3"/>
  <c r="I26" i="3"/>
  <c r="I27" i="3"/>
  <c r="I28" i="3"/>
  <c r="I29" i="3"/>
  <c r="I30" i="3"/>
  <c r="I31" i="3"/>
  <c r="I32" i="3"/>
  <c r="J32" i="3" s="1"/>
  <c r="I33" i="3"/>
  <c r="I34" i="3"/>
  <c r="I35" i="3"/>
  <c r="I36" i="3"/>
  <c r="I37" i="3"/>
  <c r="I38" i="3"/>
  <c r="I39" i="3"/>
  <c r="I40" i="3"/>
  <c r="J40" i="3" s="1"/>
  <c r="I41" i="3"/>
  <c r="I42" i="3"/>
  <c r="I43" i="3"/>
  <c r="I44" i="3"/>
  <c r="I45" i="3"/>
  <c r="I46" i="3"/>
  <c r="I47" i="3"/>
  <c r="I48" i="3"/>
  <c r="J48" i="3" s="1"/>
  <c r="I49" i="3"/>
  <c r="I50" i="3"/>
  <c r="I51" i="3"/>
  <c r="I52" i="3"/>
  <c r="I53" i="3"/>
  <c r="I54" i="3"/>
  <c r="I55" i="3"/>
  <c r="I56" i="3"/>
  <c r="J56" i="3" s="1"/>
  <c r="I57" i="3"/>
  <c r="I58" i="3"/>
  <c r="I59" i="3"/>
  <c r="I60" i="3"/>
  <c r="I61" i="3"/>
  <c r="I62" i="3"/>
  <c r="I63" i="3"/>
  <c r="I64" i="3"/>
  <c r="J64" i="3" s="1"/>
  <c r="I65" i="3"/>
  <c r="I66" i="3"/>
  <c r="I67" i="3"/>
  <c r="I68" i="3"/>
  <c r="I69" i="3"/>
  <c r="I70" i="3"/>
  <c r="I71" i="3"/>
  <c r="I72" i="3"/>
  <c r="J72" i="3" s="1"/>
  <c r="I73" i="3"/>
  <c r="J73" i="3" s="1"/>
  <c r="I74" i="3"/>
  <c r="I75" i="3"/>
  <c r="I76" i="3"/>
  <c r="I77" i="3"/>
  <c r="I78" i="3"/>
  <c r="I79" i="3"/>
  <c r="I80" i="3"/>
  <c r="J80" i="3" s="1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J137" i="3" s="1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J201" i="3" s="1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J265" i="3" s="1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J329" i="3" s="1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J393" i="3" s="1"/>
  <c r="I394" i="3"/>
  <c r="I395" i="3"/>
  <c r="I396" i="3"/>
  <c r="I397" i="3"/>
  <c r="I398" i="3"/>
  <c r="I399" i="3"/>
  <c r="I400" i="3"/>
  <c r="I401" i="3"/>
  <c r="I402" i="3"/>
  <c r="J3" i="3"/>
  <c r="J4" i="3"/>
  <c r="J5" i="3"/>
  <c r="J10" i="3"/>
  <c r="J11" i="3"/>
  <c r="J12" i="3"/>
  <c r="J13" i="3"/>
  <c r="J19" i="3"/>
  <c r="J20" i="3"/>
  <c r="J21" i="3"/>
  <c r="J25" i="3"/>
  <c r="J26" i="3"/>
  <c r="J27" i="3"/>
  <c r="J28" i="3"/>
  <c r="J29" i="3"/>
  <c r="J35" i="3"/>
  <c r="J36" i="3"/>
  <c r="J37" i="3"/>
  <c r="J41" i="3"/>
  <c r="J43" i="3"/>
  <c r="J44" i="3"/>
  <c r="J45" i="3"/>
  <c r="J49" i="3"/>
  <c r="J50" i="3"/>
  <c r="J51" i="3"/>
  <c r="J52" i="3"/>
  <c r="J53" i="3"/>
  <c r="J59" i="3"/>
  <c r="J60" i="3"/>
  <c r="J61" i="3"/>
  <c r="J65" i="3"/>
  <c r="J66" i="3"/>
  <c r="J67" i="3"/>
  <c r="J68" i="3"/>
  <c r="J69" i="3"/>
  <c r="J74" i="3"/>
  <c r="J75" i="3"/>
  <c r="J76" i="3"/>
  <c r="J77" i="3"/>
  <c r="J83" i="3"/>
  <c r="J84" i="3"/>
  <c r="J85" i="3"/>
  <c r="J89" i="3"/>
  <c r="J90" i="3"/>
  <c r="J91" i="3"/>
  <c r="J92" i="3"/>
  <c r="J93" i="3"/>
  <c r="J99" i="3"/>
  <c r="J100" i="3"/>
  <c r="J101" i="3"/>
  <c r="J105" i="3"/>
  <c r="J107" i="3"/>
  <c r="J108" i="3"/>
  <c r="J109" i="3"/>
  <c r="J113" i="3"/>
  <c r="J114" i="3"/>
  <c r="J115" i="3"/>
  <c r="J116" i="3"/>
  <c r="J117" i="3"/>
  <c r="J123" i="3"/>
  <c r="J124" i="3"/>
  <c r="J125" i="3"/>
  <c r="J129" i="3"/>
  <c r="J130" i="3"/>
  <c r="J131" i="3"/>
  <c r="J132" i="3"/>
  <c r="J133" i="3"/>
  <c r="J138" i="3"/>
  <c r="J139" i="3"/>
  <c r="J140" i="3"/>
  <c r="J141" i="3"/>
  <c r="J147" i="3"/>
  <c r="J148" i="3"/>
  <c r="J149" i="3"/>
  <c r="J153" i="3"/>
  <c r="J154" i="3"/>
  <c r="J155" i="3"/>
  <c r="J156" i="3"/>
  <c r="J157" i="3"/>
  <c r="J163" i="3"/>
  <c r="J164" i="3"/>
  <c r="J165" i="3"/>
  <c r="J169" i="3"/>
  <c r="J171" i="3"/>
  <c r="J172" i="3"/>
  <c r="J173" i="3"/>
  <c r="J177" i="3"/>
  <c r="J178" i="3"/>
  <c r="J179" i="3"/>
  <c r="J180" i="3"/>
  <c r="J181" i="3"/>
  <c r="J187" i="3"/>
  <c r="J188" i="3"/>
  <c r="J189" i="3"/>
  <c r="J193" i="3"/>
  <c r="J194" i="3"/>
  <c r="J195" i="3"/>
  <c r="J196" i="3"/>
  <c r="J197" i="3"/>
  <c r="J202" i="3"/>
  <c r="J203" i="3"/>
  <c r="J204" i="3"/>
  <c r="J205" i="3"/>
  <c r="J211" i="3"/>
  <c r="J212" i="3"/>
  <c r="J213" i="3"/>
  <c r="J217" i="3"/>
  <c r="J218" i="3"/>
  <c r="J219" i="3"/>
  <c r="J220" i="3"/>
  <c r="J221" i="3"/>
  <c r="J227" i="3"/>
  <c r="J228" i="3"/>
  <c r="J229" i="3"/>
  <c r="J233" i="3"/>
  <c r="J235" i="3"/>
  <c r="J236" i="3"/>
  <c r="J237" i="3"/>
  <c r="J241" i="3"/>
  <c r="J242" i="3"/>
  <c r="J243" i="3"/>
  <c r="J244" i="3"/>
  <c r="J245" i="3"/>
  <c r="J251" i="3"/>
  <c r="J252" i="3"/>
  <c r="J253" i="3"/>
  <c r="J257" i="3"/>
  <c r="J258" i="3"/>
  <c r="J259" i="3"/>
  <c r="J260" i="3"/>
  <c r="J261" i="3"/>
  <c r="J266" i="3"/>
  <c r="J267" i="3"/>
  <c r="J268" i="3"/>
  <c r="J269" i="3"/>
  <c r="J275" i="3"/>
  <c r="J276" i="3"/>
  <c r="J277" i="3"/>
  <c r="J281" i="3"/>
  <c r="J282" i="3"/>
  <c r="J283" i="3"/>
  <c r="J284" i="3"/>
  <c r="J285" i="3"/>
  <c r="J291" i="3"/>
  <c r="J292" i="3"/>
  <c r="J293" i="3"/>
  <c r="J297" i="3"/>
  <c r="J299" i="3"/>
  <c r="J300" i="3"/>
  <c r="J301" i="3"/>
  <c r="J305" i="3"/>
  <c r="J306" i="3"/>
  <c r="J307" i="3"/>
  <c r="J308" i="3"/>
  <c r="J309" i="3"/>
  <c r="J315" i="3"/>
  <c r="J316" i="3"/>
  <c r="J317" i="3"/>
  <c r="J321" i="3"/>
  <c r="J322" i="3"/>
  <c r="J323" i="3"/>
  <c r="J324" i="3"/>
  <c r="J325" i="3"/>
  <c r="J330" i="3"/>
  <c r="J331" i="3"/>
  <c r="J332" i="3"/>
  <c r="J333" i="3"/>
  <c r="J339" i="3"/>
  <c r="J340" i="3"/>
  <c r="J341" i="3"/>
  <c r="J345" i="3"/>
  <c r="J346" i="3"/>
  <c r="J347" i="3"/>
  <c r="J348" i="3"/>
  <c r="J349" i="3"/>
  <c r="J355" i="3"/>
  <c r="J356" i="3"/>
  <c r="J357" i="3"/>
  <c r="J361" i="3"/>
  <c r="J363" i="3"/>
  <c r="J364" i="3"/>
  <c r="J365" i="3"/>
  <c r="J369" i="3"/>
  <c r="J370" i="3"/>
  <c r="J371" i="3"/>
  <c r="J372" i="3"/>
  <c r="J373" i="3"/>
  <c r="J379" i="3"/>
  <c r="J380" i="3"/>
  <c r="J381" i="3"/>
  <c r="J385" i="3"/>
  <c r="J386" i="3"/>
  <c r="J387" i="3"/>
  <c r="J388" i="3"/>
  <c r="J389" i="3"/>
  <c r="J394" i="3"/>
  <c r="J395" i="3"/>
  <c r="J396" i="3"/>
  <c r="J397" i="3"/>
  <c r="J2" i="3"/>
  <c r="I2" i="3"/>
  <c r="H2" i="3"/>
  <c r="B27" i="4"/>
  <c r="B26" i="4"/>
  <c r="B25" i="4"/>
  <c r="B24" i="4"/>
  <c r="B23" i="4"/>
  <c r="B22" i="4"/>
  <c r="D21" i="4"/>
  <c r="B21" i="4"/>
  <c r="B20" i="4"/>
  <c r="D19" i="4"/>
  <c r="B19" i="4"/>
  <c r="D18" i="4"/>
  <c r="B18" i="4"/>
  <c r="E17" i="4"/>
  <c r="D17" i="4"/>
  <c r="B17" i="4"/>
  <c r="E16" i="4"/>
  <c r="D16" i="4"/>
  <c r="B16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C3" i="4"/>
  <c r="B3" i="4"/>
  <c r="B28" i="4" l="1"/>
  <c r="E25" i="4"/>
  <c r="J400" i="3"/>
  <c r="J392" i="3"/>
  <c r="J384" i="3"/>
  <c r="J376" i="3"/>
  <c r="J368" i="3"/>
  <c r="J360" i="3"/>
  <c r="J352" i="3"/>
  <c r="J344" i="3"/>
  <c r="J336" i="3"/>
  <c r="J328" i="3"/>
  <c r="J320" i="3"/>
  <c r="J312" i="3"/>
  <c r="J304" i="3"/>
  <c r="J296" i="3"/>
  <c r="J288" i="3"/>
  <c r="J280" i="3"/>
  <c r="J272" i="3"/>
  <c r="J264" i="3"/>
  <c r="J256" i="3"/>
  <c r="J248" i="3"/>
  <c r="J240" i="3"/>
  <c r="J232" i="3"/>
  <c r="J224" i="3"/>
  <c r="J216" i="3"/>
  <c r="J208" i="3"/>
  <c r="J200" i="3"/>
  <c r="J192" i="3"/>
  <c r="J184" i="3"/>
  <c r="J176" i="3"/>
  <c r="J168" i="3"/>
  <c r="J160" i="3"/>
  <c r="J152" i="3"/>
  <c r="J144" i="3"/>
  <c r="J136" i="3"/>
  <c r="J128" i="3"/>
  <c r="J120" i="3"/>
  <c r="J112" i="3"/>
  <c r="J104" i="3"/>
  <c r="J96" i="3"/>
  <c r="D20" i="4"/>
  <c r="E21" i="4"/>
  <c r="J399" i="3"/>
  <c r="J391" i="3"/>
  <c r="J383" i="3"/>
  <c r="J375" i="3"/>
  <c r="J367" i="3"/>
  <c r="J359" i="3"/>
  <c r="J351" i="3"/>
  <c r="J343" i="3"/>
  <c r="J335" i="3"/>
  <c r="J327" i="3"/>
  <c r="J319" i="3"/>
  <c r="J311" i="3"/>
  <c r="J303" i="3"/>
  <c r="J295" i="3"/>
  <c r="J287" i="3"/>
  <c r="J279" i="3"/>
  <c r="J271" i="3"/>
  <c r="J263" i="3"/>
  <c r="J255" i="3"/>
  <c r="J247" i="3"/>
  <c r="J239" i="3"/>
  <c r="J231" i="3"/>
  <c r="J223" i="3"/>
  <c r="J215" i="3"/>
  <c r="J207" i="3"/>
  <c r="J199" i="3"/>
  <c r="J191" i="3"/>
  <c r="J183" i="3"/>
  <c r="J175" i="3"/>
  <c r="J167" i="3"/>
  <c r="J159" i="3"/>
  <c r="J151" i="3"/>
  <c r="J143" i="3"/>
  <c r="J135" i="3"/>
  <c r="J127" i="3"/>
  <c r="J119" i="3"/>
  <c r="J111" i="3"/>
  <c r="J103" i="3"/>
  <c r="J95" i="3"/>
  <c r="J87" i="3"/>
  <c r="J79" i="3"/>
  <c r="J71" i="3"/>
  <c r="J63" i="3"/>
  <c r="J55" i="3"/>
  <c r="J47" i="3"/>
  <c r="J39" i="3"/>
  <c r="J31" i="3"/>
  <c r="J398" i="3"/>
  <c r="J390" i="3"/>
  <c r="J382" i="3"/>
  <c r="J374" i="3"/>
  <c r="J366" i="3"/>
  <c r="J358" i="3"/>
  <c r="J350" i="3"/>
  <c r="J342" i="3"/>
  <c r="J334" i="3"/>
  <c r="J326" i="3"/>
  <c r="J318" i="3"/>
  <c r="J310" i="3"/>
  <c r="J302" i="3"/>
  <c r="J294" i="3"/>
  <c r="J286" i="3"/>
  <c r="J278" i="3"/>
  <c r="J270" i="3"/>
  <c r="J262" i="3"/>
  <c r="J254" i="3"/>
  <c r="J246" i="3"/>
  <c r="J238" i="3"/>
  <c r="J230" i="3"/>
  <c r="J222" i="3"/>
  <c r="J214" i="3"/>
  <c r="J206" i="3"/>
  <c r="J198" i="3"/>
  <c r="J190" i="3"/>
  <c r="J182" i="3"/>
  <c r="J174" i="3"/>
  <c r="J166" i="3"/>
  <c r="J158" i="3"/>
  <c r="J150" i="3"/>
  <c r="J142" i="3"/>
  <c r="J134" i="3"/>
  <c r="J126" i="3"/>
  <c r="J118" i="3"/>
  <c r="J110" i="3"/>
  <c r="J102" i="3"/>
  <c r="J94" i="3"/>
  <c r="J86" i="3"/>
  <c r="J78" i="3"/>
  <c r="J70" i="3"/>
  <c r="J62" i="3"/>
  <c r="J54" i="3"/>
  <c r="J46" i="3"/>
  <c r="J38" i="3"/>
  <c r="J30" i="3"/>
  <c r="J22" i="3"/>
  <c r="J14" i="3"/>
  <c r="E18" i="4"/>
  <c r="E20" i="4"/>
  <c r="D23" i="4"/>
  <c r="E23" i="4"/>
  <c r="D26" i="4"/>
  <c r="D24" i="4"/>
  <c r="J88" i="3"/>
  <c r="J8" i="3"/>
  <c r="E24" i="4"/>
  <c r="D27" i="4"/>
  <c r="J6" i="3"/>
  <c r="C23" i="4" s="1"/>
  <c r="E19" i="4"/>
  <c r="D22" i="4"/>
  <c r="E27" i="4"/>
  <c r="E22" i="4"/>
  <c r="D25" i="4"/>
  <c r="C21" i="4"/>
  <c r="C26" i="4"/>
  <c r="C24" i="4"/>
  <c r="C22" i="4"/>
  <c r="C25" i="4"/>
  <c r="C18" i="4"/>
  <c r="C19" i="4"/>
  <c r="E28" i="4" l="1"/>
  <c r="D28" i="4"/>
  <c r="C27" i="4"/>
  <c r="C16" i="4"/>
  <c r="C20" i="4"/>
  <c r="C17" i="4"/>
  <c r="C28" i="4" l="1"/>
</calcChain>
</file>

<file path=xl/sharedStrings.xml><?xml version="1.0" encoding="utf-8"?>
<sst xmlns="http://schemas.openxmlformats.org/spreadsheetml/2006/main" count="99" uniqueCount="83">
  <si>
    <t>Merchant Growth | Canadian SMB Expense Tracker</t>
  </si>
  <si>
    <t>How to use this workbook</t>
  </si>
  <si>
    <t>1) Open the Settings tab, choose your province, and update tax rates if needed.</t>
  </si>
  <si>
    <t>2) Log each purchase in the Transactions tab. Enter totals and taxes if you know them.</t>
  </si>
  <si>
    <t>3) Use the built-in Categories. They align with common CRA groupings.</t>
  </si>
  <si>
    <t>4) Visit the Summary tab for category totals and month-by-month rollups.</t>
  </si>
  <si>
    <t>5) Keep receipts for 6 years (CRA). Track 'Receipt (Y/N)' or link files in Notes.</t>
  </si>
  <si>
    <t>Disclaimer: This template is a general resource, not tax advice. Confirm deductions with a CPA or CRA guidance.</t>
  </si>
  <si>
    <t>Province</t>
  </si>
  <si>
    <t>GST/HST Rate</t>
  </si>
  <si>
    <t>PST/QST Rate</t>
  </si>
  <si>
    <t>AB</t>
  </si>
  <si>
    <t>BC</t>
  </si>
  <si>
    <t>MB</t>
  </si>
  <si>
    <t>NB</t>
  </si>
  <si>
    <t>NL</t>
  </si>
  <si>
    <t>NS</t>
  </si>
  <si>
    <t>NT</t>
  </si>
  <si>
    <t>NU</t>
  </si>
  <si>
    <t>ON</t>
  </si>
  <si>
    <t>PE</t>
  </si>
  <si>
    <t>QC</t>
  </si>
  <si>
    <t>SK</t>
  </si>
  <si>
    <t>YT</t>
  </si>
  <si>
    <t>Date</t>
  </si>
  <si>
    <t>Vendor / Payee</t>
  </si>
  <si>
    <t>Description</t>
  </si>
  <si>
    <t>Category</t>
  </si>
  <si>
    <t>Payment Method</t>
  </si>
  <si>
    <t>Province (for tax)</t>
  </si>
  <si>
    <t>Total Amount (incl. tax)</t>
  </si>
  <si>
    <t>PST/QST Amount</t>
  </si>
  <si>
    <t>Net (before tax)</t>
  </si>
  <si>
    <t>Receipt (Y/N)</t>
  </si>
  <si>
    <t>Notes</t>
  </si>
  <si>
    <t>Example Co.</t>
  </si>
  <si>
    <t>Office supplies (paper, pens)</t>
  </si>
  <si>
    <t>Operating Costs</t>
  </si>
  <si>
    <t>Business Credit Card</t>
  </si>
  <si>
    <t>Y</t>
  </si>
  <si>
    <t>Delete or overwrite this sample row.</t>
  </si>
  <si>
    <t>This Month</t>
  </si>
  <si>
    <t>Year to Date</t>
  </si>
  <si>
    <t>Employee Wages &amp; Benefits</t>
  </si>
  <si>
    <t>Marketing &amp; Advertising</t>
  </si>
  <si>
    <t>Professional Fees</t>
  </si>
  <si>
    <t>Insurance</t>
  </si>
  <si>
    <t>Travel &amp; Vehicle</t>
  </si>
  <si>
    <t>Technology &amp; Equipment</t>
  </si>
  <si>
    <t>Inventory &amp; Supplies</t>
  </si>
  <si>
    <t>Taxes, Licenses &amp; Fees</t>
  </si>
  <si>
    <t>Business Use of Home Expenses</t>
  </si>
  <si>
    <t>GST/HST</t>
  </si>
  <si>
    <t>PST/QST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</si>
  <si>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</si>
  <si>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</si>
  <si>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</si>
  <si>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</si>
  <si>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</si>
  <si>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</si>
  <si>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</si>
  <si>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</si>
  <si>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</si>
  <si>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</si>
  <si>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</si>
  <si>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</si>
  <si>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Your Province</t>
  </si>
  <si>
    <t>Update rates here if they change. Summaries rely on Transactions entries.</t>
  </si>
  <si>
    <t>Categories</t>
  </si>
  <si>
    <t>Payment Methods</t>
  </si>
  <si>
    <t>Business Debit</t>
  </si>
  <si>
    <t>E-Transfer</t>
  </si>
  <si>
    <t>Cheque</t>
  </si>
  <si>
    <t>Cash</t>
  </si>
  <si>
    <t>Other</t>
  </si>
  <si>
    <t>Auto-calc Notes</t>
  </si>
  <si>
    <t>If GST/HST and PST are blank, Net is estimated using province tax rates in Settings.</t>
  </si>
  <si>
    <t>Expense Summary</t>
  </si>
  <si>
    <t>By Category</t>
  </si>
  <si>
    <t>By Month</t>
  </si>
  <si>
    <t>*Update the formulas in the Transactions tabs in Row H &amp;  Row I to reflect your provinces tax rates</t>
  </si>
  <si>
    <t>Total Amount</t>
  </si>
  <si>
    <t>Annual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</si>
</sst>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.00"/>
  </numFmts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1"/>
      <color rgb="FF4A4A4A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4A4A4A"/>
      <name val="Calibri"/>
      <family val="2"/>
      <scheme val="minor"/>
    </font>
    <font>
      <b/>
      <sz val="13"/>
      <color rgb="FF062F5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62F56"/>
        <bgColor indexed="64"/>
      </patternFill>
    </fill>
    <fill>
      <patternFill patternType="solid">
        <fgColor rgb="FF0A4D8C"/>
        <bgColor indexed="64"/>
      </patternFill>
    </fill>
    <fill>
      <patternFill patternType="solid">
        <fgColor rgb="FFE8F1F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3" borderId="1" xfId="0" applyFont="1" applyFill="1" applyBorder="1"/>
    <xf numFmtId="0" fontId="4" fillId="4" borderId="1" xfId="0" applyFont="1" applyFill="1" applyBorder="1"/>
    <xf numFmtId="164" fontId="0" fillId="0" borderId="0" xfId="0" applyNumberFormat="1"/>
    <xf numFmtId="165" fontId="0" fillId="0" borderId="0" xfId="0" applyNumberFormat="1"/>
    <xf numFmtId="0" fontId="5" fillId="0" borderId="0" xfId="0" applyFont="1"/>
    <xf numFmtId="0" fontId="6" fillId="0" borderId="1" xfId="0" applyFont="1" applyBorder="1" applyAlignment="1">
      <alignment horizontal="center" vertical="top"/>
    </xf>
    <xf numFmtId="0" fontId="1" fillId="2" borderId="0" xfId="0" applyFont="1" applyFill="1" applyAlignment="1">
      <alignment horizontal="left" vertical="center"/>
    </xf>
    <xf numFmtId="0" fontId="6" fillId="0" borderId="0" xfId="0" applyFont="1"/>
    <xf numFmtId="0" fontId="4" fillId="0" borderId="0" xfId="0" applyFont="1"/>
    <xf numFmtId="165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workbookViewId="0">
      <selection activeCell="A32" sqref="A32"/>
    </sheetView>
  </sheetViews>
  <sheetFormatPr baseColWidth="10" defaultColWidth="8.83203125" defaultRowHeight="15" x14ac:dyDescent="0.2"/>
  <cols>
    <col min="1" max="1" width="90.6640625" customWidth="1"/>
    <col min="2" max="6" width="60.6640625" customWidth="1"/>
  </cols>
  <sheetData>
    <row r="1" spans="1:6" ht="21" x14ac:dyDescent="0.2">
      <c r="A1" s="8" t="s">
        <v>0</v>
      </c>
      <c r="B1" s="8"/>
      <c r="C1" s="8"/>
      <c r="D1" s="8"/>
      <c r="E1" s="8"/>
      <c r="F1" s="8"/>
    </row>
    <row r="3" spans="1:6" x14ac:dyDescent="0.2">
      <c r="A3" s="1" t="s">
        <v>1</v>
      </c>
    </row>
    <row r="4" spans="1:6" x14ac:dyDescent="0.2">
      <c r="A4" s="1" t="s">
        <v>2</v>
      </c>
    </row>
    <row r="5" spans="1:6" x14ac:dyDescent="0.2">
      <c r="A5" s="1" t="s">
        <v>3</v>
      </c>
    </row>
    <row r="6" spans="1:6" x14ac:dyDescent="0.2">
      <c r="A6" s="1" t="s">
        <v>80</v>
      </c>
    </row>
    <row r="7" spans="1:6" x14ac:dyDescent="0.2">
      <c r="A7" s="1" t="s">
        <v>4</v>
      </c>
    </row>
    <row r="8" spans="1:6" x14ac:dyDescent="0.2">
      <c r="A8" s="1" t="s">
        <v>5</v>
      </c>
    </row>
    <row r="9" spans="1:6" x14ac:dyDescent="0.2">
      <c r="A9" s="1" t="s">
        <v>6</v>
      </c>
    </row>
    <row r="10" spans="1:6" x14ac:dyDescent="0.2">
      <c r="A10" s="1"/>
    </row>
    <row r="11" spans="1:6" x14ac:dyDescent="0.2">
      <c r="A11" s="1" t="s">
        <v>7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G2" sqref="G2"/>
    </sheetView>
  </sheetViews>
  <sheetFormatPr baseColWidth="10" defaultColWidth="8.83203125" defaultRowHeight="15" x14ac:dyDescent="0.2"/>
  <cols>
    <col min="1" max="1" width="12.6640625" customWidth="1"/>
    <col min="2" max="3" width="14.6640625" customWidth="1"/>
    <col min="5" max="5" width="56.83203125" bestFit="1" customWidth="1"/>
    <col min="7" max="7" width="24.5" bestFit="1" customWidth="1"/>
    <col min="9" max="9" width="16.5" bestFit="1" customWidth="1"/>
  </cols>
  <sheetData>
    <row r="1" spans="1:9" x14ac:dyDescent="0.2">
      <c r="A1" s="2" t="s">
        <v>8</v>
      </c>
      <c r="B1" s="2" t="s">
        <v>9</v>
      </c>
      <c r="C1" s="2" t="s">
        <v>10</v>
      </c>
      <c r="E1" s="3" t="s">
        <v>66</v>
      </c>
      <c r="G1" s="3" t="s">
        <v>68</v>
      </c>
      <c r="I1" s="3" t="s">
        <v>69</v>
      </c>
    </row>
    <row r="2" spans="1:9" x14ac:dyDescent="0.2">
      <c r="A2" t="s">
        <v>11</v>
      </c>
      <c r="B2">
        <v>0.05</v>
      </c>
      <c r="C2">
        <v>0</v>
      </c>
      <c r="E2" t="s">
        <v>12</v>
      </c>
      <c r="G2" s="1" t="s">
        <v>37</v>
      </c>
      <c r="I2" s="1" t="s">
        <v>38</v>
      </c>
    </row>
    <row r="3" spans="1:9" x14ac:dyDescent="0.2">
      <c r="A3" t="s">
        <v>12</v>
      </c>
      <c r="B3">
        <v>0.05</v>
      </c>
      <c r="C3">
        <v>7.0000000000000007E-2</v>
      </c>
      <c r="G3" s="1" t="s">
        <v>43</v>
      </c>
      <c r="I3" s="1" t="s">
        <v>70</v>
      </c>
    </row>
    <row r="4" spans="1:9" x14ac:dyDescent="0.2">
      <c r="A4" t="s">
        <v>13</v>
      </c>
      <c r="B4">
        <v>0.05</v>
      </c>
      <c r="C4">
        <v>7.0000000000000007E-2</v>
      </c>
      <c r="E4" s="1" t="s">
        <v>67</v>
      </c>
      <c r="G4" s="1" t="s">
        <v>44</v>
      </c>
      <c r="I4" s="1" t="s">
        <v>71</v>
      </c>
    </row>
    <row r="5" spans="1:9" x14ac:dyDescent="0.2">
      <c r="A5" t="s">
        <v>14</v>
      </c>
      <c r="B5">
        <v>0.15</v>
      </c>
      <c r="C5">
        <v>0</v>
      </c>
      <c r="G5" s="1" t="s">
        <v>45</v>
      </c>
      <c r="I5" s="1" t="s">
        <v>72</v>
      </c>
    </row>
    <row r="6" spans="1:9" x14ac:dyDescent="0.2">
      <c r="A6" t="s">
        <v>15</v>
      </c>
      <c r="B6">
        <v>0.15</v>
      </c>
      <c r="C6">
        <v>0</v>
      </c>
      <c r="G6" s="1" t="s">
        <v>46</v>
      </c>
      <c r="I6" s="1" t="s">
        <v>73</v>
      </c>
    </row>
    <row r="7" spans="1:9" x14ac:dyDescent="0.2">
      <c r="A7" t="s">
        <v>16</v>
      </c>
      <c r="B7">
        <v>0.15</v>
      </c>
      <c r="C7">
        <v>0</v>
      </c>
      <c r="G7" s="1" t="s">
        <v>47</v>
      </c>
      <c r="I7" s="1" t="s">
        <v>74</v>
      </c>
    </row>
    <row r="8" spans="1:9" x14ac:dyDescent="0.2">
      <c r="A8" t="s">
        <v>17</v>
      </c>
      <c r="B8">
        <v>0.05</v>
      </c>
      <c r="C8">
        <v>0</v>
      </c>
      <c r="G8" s="1" t="s">
        <v>48</v>
      </c>
    </row>
    <row r="9" spans="1:9" x14ac:dyDescent="0.2">
      <c r="A9" t="s">
        <v>18</v>
      </c>
      <c r="B9">
        <v>0.05</v>
      </c>
      <c r="C9">
        <v>0</v>
      </c>
      <c r="G9" s="1" t="s">
        <v>49</v>
      </c>
    </row>
    <row r="10" spans="1:9" x14ac:dyDescent="0.2">
      <c r="A10" t="s">
        <v>19</v>
      </c>
      <c r="B10">
        <v>0.13</v>
      </c>
      <c r="C10">
        <v>0</v>
      </c>
      <c r="G10" s="1" t="s">
        <v>50</v>
      </c>
    </row>
    <row r="11" spans="1:9" x14ac:dyDescent="0.2">
      <c r="A11" t="s">
        <v>20</v>
      </c>
      <c r="B11">
        <v>0.15</v>
      </c>
      <c r="C11">
        <v>0</v>
      </c>
      <c r="G11" s="1" t="s">
        <v>51</v>
      </c>
    </row>
    <row r="12" spans="1:9" x14ac:dyDescent="0.2">
      <c r="A12" t="s">
        <v>21</v>
      </c>
      <c r="B12">
        <v>0.05</v>
      </c>
      <c r="C12">
        <v>9.9750000000000005E-2</v>
      </c>
    </row>
    <row r="13" spans="1:9" x14ac:dyDescent="0.2">
      <c r="A13" t="s">
        <v>22</v>
      </c>
      <c r="B13">
        <v>0.05</v>
      </c>
      <c r="C13">
        <v>0.06</v>
      </c>
    </row>
    <row r="14" spans="1:9" x14ac:dyDescent="0.2">
      <c r="A14" t="s">
        <v>23</v>
      </c>
      <c r="B14">
        <v>0.05</v>
      </c>
      <c r="C1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2"/>
  <sheetViews>
    <sheetView tabSelected="1" workbookViewId="0">
      <pane ySplit="1" topLeftCell="A2" activePane="bottomLeft" state="frozen"/>
      <selection pane="bottomLeft" activeCell="H6" sqref="H6"/>
    </sheetView>
  </sheetViews>
  <sheetFormatPr baseColWidth="10" defaultColWidth="8.83203125" defaultRowHeight="15" x14ac:dyDescent="0.2"/>
  <cols>
    <col min="1" max="1" width="12.6640625" style="4" customWidth="1"/>
    <col min="2" max="2" width="26.6640625" customWidth="1"/>
    <col min="3" max="3" width="38.6640625" customWidth="1"/>
    <col min="4" max="4" width="26.6640625" customWidth="1"/>
    <col min="5" max="6" width="18.6640625" customWidth="1"/>
    <col min="7" max="7" width="22.6640625" style="5" customWidth="1"/>
    <col min="8" max="10" width="18.6640625" style="5" customWidth="1"/>
    <col min="11" max="11" width="14.6640625" customWidth="1"/>
    <col min="12" max="12" width="28.6640625" customWidth="1"/>
    <col min="13" max="13" width="60.6640625" customWidth="1"/>
  </cols>
  <sheetData>
    <row r="1" spans="1:13" x14ac:dyDescent="0.2">
      <c r="A1" s="2" t="s">
        <v>24</v>
      </c>
      <c r="B1" s="2" t="s">
        <v>25</v>
      </c>
      <c r="C1" s="2" t="s">
        <v>26</v>
      </c>
      <c r="D1" s="2" t="s">
        <v>27</v>
      </c>
      <c r="E1" s="2" t="s">
        <v>28</v>
      </c>
      <c r="F1" s="2" t="s">
        <v>29</v>
      </c>
      <c r="G1" s="2" t="s">
        <v>30</v>
      </c>
      <c r="H1" s="2" t="s">
        <v>52</v>
      </c>
      <c r="I1" s="2" t="s">
        <v>31</v>
      </c>
      <c r="J1" s="2" t="s">
        <v>32</v>
      </c>
      <c r="K1" s="2" t="s">
        <v>33</v>
      </c>
      <c r="L1" s="2" t="s">
        <v>34</v>
      </c>
      <c r="M1" s="3" t="s">
        <v>75</v>
      </c>
    </row>
    <row r="2" spans="1:13" x14ac:dyDescent="0.2">
      <c r="A2" s="4">
        <v>45935</v>
      </c>
      <c r="B2" t="s">
        <v>35</v>
      </c>
      <c r="C2" t="s">
        <v>36</v>
      </c>
      <c r="D2" t="s">
        <v>37</v>
      </c>
      <c r="E2" t="s">
        <v>38</v>
      </c>
      <c r="F2" t="s">
        <v>12</v>
      </c>
      <c r="G2" s="5">
        <v>113.4</v>
      </c>
      <c r="H2" s="5">
        <f>(G2*0.05)</f>
        <v>5.6700000000000008</v>
      </c>
      <c r="I2" s="5">
        <f>(G2*0.07)</f>
        <v>7.9380000000000015</v>
      </c>
      <c r="J2" s="5">
        <f>(G2-(H2+I2))</f>
        <v>99.792000000000002</v>
      </c>
      <c r="K2" t="s">
        <v>39</v>
      </c>
      <c r="L2" t="s">
        <v>40</v>
      </c>
      <c r="M2" s="1" t="s">
        <v>76</v>
      </c>
    </row>
    <row r="3" spans="1:13" x14ac:dyDescent="0.2">
      <c r="H3" s="5">
        <f t="shared" ref="H3:H66" si="0">(G3*0.05)</f>
        <v>0</v>
      </c>
      <c r="I3" s="5">
        <f t="shared" ref="I3:I66" si="1">(G3*0.07)</f>
        <v>0</v>
      </c>
      <c r="J3" s="5">
        <f t="shared" ref="J3:J66" si="2">(G3-(H3+I3))</f>
        <v>0</v>
      </c>
    </row>
    <row r="4" spans="1:13" x14ac:dyDescent="0.2">
      <c r="H4" s="5">
        <f t="shared" si="0"/>
        <v>0</v>
      </c>
      <c r="I4" s="5">
        <f t="shared" si="1"/>
        <v>0</v>
      </c>
      <c r="J4" s="5">
        <f t="shared" si="2"/>
        <v>0</v>
      </c>
    </row>
    <row r="5" spans="1:13" x14ac:dyDescent="0.2">
      <c r="H5" s="5">
        <f t="shared" si="0"/>
        <v>0</v>
      </c>
      <c r="I5" s="5">
        <f t="shared" si="1"/>
        <v>0</v>
      </c>
      <c r="J5" s="5">
        <f t="shared" si="2"/>
        <v>0</v>
      </c>
    </row>
    <row r="6" spans="1:13" x14ac:dyDescent="0.2">
      <c r="H6" s="5">
        <f t="shared" si="0"/>
        <v>0</v>
      </c>
      <c r="I6" s="5">
        <f t="shared" si="1"/>
        <v>0</v>
      </c>
      <c r="J6" s="5">
        <f t="shared" si="2"/>
        <v>0</v>
      </c>
    </row>
    <row r="7" spans="1:13" x14ac:dyDescent="0.2">
      <c r="H7" s="5">
        <f t="shared" si="0"/>
        <v>0</v>
      </c>
      <c r="I7" s="5">
        <f t="shared" si="1"/>
        <v>0</v>
      </c>
      <c r="J7" s="5">
        <f t="shared" si="2"/>
        <v>0</v>
      </c>
    </row>
    <row r="8" spans="1:13" x14ac:dyDescent="0.2">
      <c r="H8" s="5">
        <f t="shared" si="0"/>
        <v>0</v>
      </c>
      <c r="I8" s="5">
        <f t="shared" si="1"/>
        <v>0</v>
      </c>
      <c r="J8" s="5">
        <f t="shared" si="2"/>
        <v>0</v>
      </c>
    </row>
    <row r="9" spans="1:13" x14ac:dyDescent="0.2">
      <c r="H9" s="5">
        <f t="shared" si="0"/>
        <v>0</v>
      </c>
      <c r="I9" s="5">
        <f t="shared" si="1"/>
        <v>0</v>
      </c>
      <c r="J9" s="5">
        <f t="shared" si="2"/>
        <v>0</v>
      </c>
    </row>
    <row r="10" spans="1:13" x14ac:dyDescent="0.2">
      <c r="H10" s="5">
        <f t="shared" si="0"/>
        <v>0</v>
      </c>
      <c r="I10" s="5">
        <f t="shared" si="1"/>
        <v>0</v>
      </c>
      <c r="J10" s="5">
        <f t="shared" si="2"/>
        <v>0</v>
      </c>
    </row>
    <row r="11" spans="1:13" x14ac:dyDescent="0.2">
      <c r="H11" s="5">
        <f t="shared" si="0"/>
        <v>0</v>
      </c>
      <c r="I11" s="5">
        <f t="shared" si="1"/>
        <v>0</v>
      </c>
      <c r="J11" s="5">
        <f t="shared" si="2"/>
        <v>0</v>
      </c>
    </row>
    <row r="12" spans="1:13" x14ac:dyDescent="0.2">
      <c r="H12" s="5">
        <f t="shared" si="0"/>
        <v>0</v>
      </c>
      <c r="I12" s="5">
        <f t="shared" si="1"/>
        <v>0</v>
      </c>
      <c r="J12" s="5">
        <f t="shared" si="2"/>
        <v>0</v>
      </c>
    </row>
    <row r="13" spans="1:13" x14ac:dyDescent="0.2">
      <c r="H13" s="5">
        <f t="shared" si="0"/>
        <v>0</v>
      </c>
      <c r="I13" s="5">
        <f t="shared" si="1"/>
        <v>0</v>
      </c>
      <c r="J13" s="5">
        <f t="shared" si="2"/>
        <v>0</v>
      </c>
    </row>
    <row r="14" spans="1:13" x14ac:dyDescent="0.2">
      <c r="H14" s="5">
        <f t="shared" si="0"/>
        <v>0</v>
      </c>
      <c r="I14" s="5">
        <f t="shared" si="1"/>
        <v>0</v>
      </c>
      <c r="J14" s="5">
        <f t="shared" si="2"/>
        <v>0</v>
      </c>
    </row>
    <row r="15" spans="1:13" x14ac:dyDescent="0.2">
      <c r="H15" s="5">
        <f t="shared" si="0"/>
        <v>0</v>
      </c>
      <c r="I15" s="5">
        <f t="shared" si="1"/>
        <v>0</v>
      </c>
      <c r="J15" s="5">
        <f t="shared" si="2"/>
        <v>0</v>
      </c>
    </row>
    <row r="16" spans="1:13" x14ac:dyDescent="0.2">
      <c r="H16" s="5">
        <f t="shared" si="0"/>
        <v>0</v>
      </c>
      <c r="I16" s="5">
        <f t="shared" si="1"/>
        <v>0</v>
      </c>
      <c r="J16" s="5">
        <f t="shared" si="2"/>
        <v>0</v>
      </c>
    </row>
    <row r="17" spans="8:10" x14ac:dyDescent="0.2">
      <c r="H17" s="5">
        <f t="shared" si="0"/>
        <v>0</v>
      </c>
      <c r="I17" s="5">
        <f t="shared" si="1"/>
        <v>0</v>
      </c>
      <c r="J17" s="5">
        <f t="shared" si="2"/>
        <v>0</v>
      </c>
    </row>
    <row r="18" spans="8:10" x14ac:dyDescent="0.2">
      <c r="H18" s="5">
        <f t="shared" si="0"/>
        <v>0</v>
      </c>
      <c r="I18" s="5">
        <f t="shared" si="1"/>
        <v>0</v>
      </c>
      <c r="J18" s="5">
        <f t="shared" si="2"/>
        <v>0</v>
      </c>
    </row>
    <row r="19" spans="8:10" x14ac:dyDescent="0.2">
      <c r="H19" s="5">
        <f t="shared" si="0"/>
        <v>0</v>
      </c>
      <c r="I19" s="5">
        <f t="shared" si="1"/>
        <v>0</v>
      </c>
      <c r="J19" s="5">
        <f t="shared" si="2"/>
        <v>0</v>
      </c>
    </row>
    <row r="20" spans="8:10" x14ac:dyDescent="0.2">
      <c r="H20" s="5">
        <f t="shared" si="0"/>
        <v>0</v>
      </c>
      <c r="I20" s="5">
        <f t="shared" si="1"/>
        <v>0</v>
      </c>
      <c r="J20" s="5">
        <f t="shared" si="2"/>
        <v>0</v>
      </c>
    </row>
    <row r="21" spans="8:10" x14ac:dyDescent="0.2">
      <c r="H21" s="5">
        <f t="shared" si="0"/>
        <v>0</v>
      </c>
      <c r="I21" s="5">
        <f t="shared" si="1"/>
        <v>0</v>
      </c>
      <c r="J21" s="5">
        <f t="shared" si="2"/>
        <v>0</v>
      </c>
    </row>
    <row r="22" spans="8:10" x14ac:dyDescent="0.2">
      <c r="H22" s="5">
        <f t="shared" si="0"/>
        <v>0</v>
      </c>
      <c r="I22" s="5">
        <f t="shared" si="1"/>
        <v>0</v>
      </c>
      <c r="J22" s="5">
        <f t="shared" si="2"/>
        <v>0</v>
      </c>
    </row>
    <row r="23" spans="8:10" x14ac:dyDescent="0.2">
      <c r="H23" s="5">
        <f t="shared" si="0"/>
        <v>0</v>
      </c>
      <c r="I23" s="5">
        <f t="shared" si="1"/>
        <v>0</v>
      </c>
      <c r="J23" s="5">
        <f t="shared" si="2"/>
        <v>0</v>
      </c>
    </row>
    <row r="24" spans="8:10" x14ac:dyDescent="0.2">
      <c r="H24" s="5">
        <f t="shared" si="0"/>
        <v>0</v>
      </c>
      <c r="I24" s="5">
        <f t="shared" si="1"/>
        <v>0</v>
      </c>
      <c r="J24" s="5">
        <f t="shared" si="2"/>
        <v>0</v>
      </c>
    </row>
    <row r="25" spans="8:10" x14ac:dyDescent="0.2">
      <c r="H25" s="5">
        <f t="shared" si="0"/>
        <v>0</v>
      </c>
      <c r="I25" s="5">
        <f t="shared" si="1"/>
        <v>0</v>
      </c>
      <c r="J25" s="5">
        <f t="shared" si="2"/>
        <v>0</v>
      </c>
    </row>
    <row r="26" spans="8:10" x14ac:dyDescent="0.2">
      <c r="H26" s="5">
        <f t="shared" si="0"/>
        <v>0</v>
      </c>
      <c r="I26" s="5">
        <f t="shared" si="1"/>
        <v>0</v>
      </c>
      <c r="J26" s="5">
        <f t="shared" si="2"/>
        <v>0</v>
      </c>
    </row>
    <row r="27" spans="8:10" x14ac:dyDescent="0.2">
      <c r="H27" s="5">
        <f t="shared" si="0"/>
        <v>0</v>
      </c>
      <c r="I27" s="5">
        <f t="shared" si="1"/>
        <v>0</v>
      </c>
      <c r="J27" s="5">
        <f t="shared" si="2"/>
        <v>0</v>
      </c>
    </row>
    <row r="28" spans="8:10" x14ac:dyDescent="0.2">
      <c r="H28" s="5">
        <f t="shared" si="0"/>
        <v>0</v>
      </c>
      <c r="I28" s="5">
        <f t="shared" si="1"/>
        <v>0</v>
      </c>
      <c r="J28" s="5">
        <f t="shared" si="2"/>
        <v>0</v>
      </c>
    </row>
    <row r="29" spans="8:10" x14ac:dyDescent="0.2">
      <c r="H29" s="5">
        <f t="shared" si="0"/>
        <v>0</v>
      </c>
      <c r="I29" s="5">
        <f t="shared" si="1"/>
        <v>0</v>
      </c>
      <c r="J29" s="5">
        <f t="shared" si="2"/>
        <v>0</v>
      </c>
    </row>
    <row r="30" spans="8:10" x14ac:dyDescent="0.2">
      <c r="H30" s="5">
        <f t="shared" si="0"/>
        <v>0</v>
      </c>
      <c r="I30" s="5">
        <f t="shared" si="1"/>
        <v>0</v>
      </c>
      <c r="J30" s="5">
        <f t="shared" si="2"/>
        <v>0</v>
      </c>
    </row>
    <row r="31" spans="8:10" x14ac:dyDescent="0.2">
      <c r="H31" s="5">
        <f t="shared" si="0"/>
        <v>0</v>
      </c>
      <c r="I31" s="5">
        <f t="shared" si="1"/>
        <v>0</v>
      </c>
      <c r="J31" s="5">
        <f t="shared" si="2"/>
        <v>0</v>
      </c>
    </row>
    <row r="32" spans="8:10" x14ac:dyDescent="0.2">
      <c r="H32" s="5">
        <f t="shared" si="0"/>
        <v>0</v>
      </c>
      <c r="I32" s="5">
        <f t="shared" si="1"/>
        <v>0</v>
      </c>
      <c r="J32" s="5">
        <f t="shared" si="2"/>
        <v>0</v>
      </c>
    </row>
    <row r="33" spans="8:10" x14ac:dyDescent="0.2">
      <c r="H33" s="5">
        <f t="shared" si="0"/>
        <v>0</v>
      </c>
      <c r="I33" s="5">
        <f t="shared" si="1"/>
        <v>0</v>
      </c>
      <c r="J33" s="5">
        <f t="shared" si="2"/>
        <v>0</v>
      </c>
    </row>
    <row r="34" spans="8:10" x14ac:dyDescent="0.2">
      <c r="H34" s="5">
        <f t="shared" si="0"/>
        <v>0</v>
      </c>
      <c r="I34" s="5">
        <f t="shared" si="1"/>
        <v>0</v>
      </c>
      <c r="J34" s="5">
        <f t="shared" si="2"/>
        <v>0</v>
      </c>
    </row>
    <row r="35" spans="8:10" x14ac:dyDescent="0.2">
      <c r="H35" s="5">
        <f t="shared" si="0"/>
        <v>0</v>
      </c>
      <c r="I35" s="5">
        <f t="shared" si="1"/>
        <v>0</v>
      </c>
      <c r="J35" s="5">
        <f t="shared" si="2"/>
        <v>0</v>
      </c>
    </row>
    <row r="36" spans="8:10" x14ac:dyDescent="0.2">
      <c r="H36" s="5">
        <f t="shared" si="0"/>
        <v>0</v>
      </c>
      <c r="I36" s="5">
        <f t="shared" si="1"/>
        <v>0</v>
      </c>
      <c r="J36" s="5">
        <f t="shared" si="2"/>
        <v>0</v>
      </c>
    </row>
    <row r="37" spans="8:10" x14ac:dyDescent="0.2">
      <c r="H37" s="5">
        <f t="shared" si="0"/>
        <v>0</v>
      </c>
      <c r="I37" s="5">
        <f t="shared" si="1"/>
        <v>0</v>
      </c>
      <c r="J37" s="5">
        <f t="shared" si="2"/>
        <v>0</v>
      </c>
    </row>
    <row r="38" spans="8:10" x14ac:dyDescent="0.2">
      <c r="H38" s="5">
        <f t="shared" si="0"/>
        <v>0</v>
      </c>
      <c r="I38" s="5">
        <f t="shared" si="1"/>
        <v>0</v>
      </c>
      <c r="J38" s="5">
        <f t="shared" si="2"/>
        <v>0</v>
      </c>
    </row>
    <row r="39" spans="8:10" x14ac:dyDescent="0.2">
      <c r="H39" s="5">
        <f t="shared" si="0"/>
        <v>0</v>
      </c>
      <c r="I39" s="5">
        <f t="shared" si="1"/>
        <v>0</v>
      </c>
      <c r="J39" s="5">
        <f t="shared" si="2"/>
        <v>0</v>
      </c>
    </row>
    <row r="40" spans="8:10" x14ac:dyDescent="0.2">
      <c r="H40" s="5">
        <f t="shared" si="0"/>
        <v>0</v>
      </c>
      <c r="I40" s="5">
        <f t="shared" si="1"/>
        <v>0</v>
      </c>
      <c r="J40" s="5">
        <f t="shared" si="2"/>
        <v>0</v>
      </c>
    </row>
    <row r="41" spans="8:10" x14ac:dyDescent="0.2">
      <c r="H41" s="5">
        <f t="shared" si="0"/>
        <v>0</v>
      </c>
      <c r="I41" s="5">
        <f t="shared" si="1"/>
        <v>0</v>
      </c>
      <c r="J41" s="5">
        <f t="shared" si="2"/>
        <v>0</v>
      </c>
    </row>
    <row r="42" spans="8:10" x14ac:dyDescent="0.2">
      <c r="H42" s="5">
        <f t="shared" si="0"/>
        <v>0</v>
      </c>
      <c r="I42" s="5">
        <f t="shared" si="1"/>
        <v>0</v>
      </c>
      <c r="J42" s="5">
        <f t="shared" si="2"/>
        <v>0</v>
      </c>
    </row>
    <row r="43" spans="8:10" x14ac:dyDescent="0.2">
      <c r="H43" s="5">
        <f t="shared" si="0"/>
        <v>0</v>
      </c>
      <c r="I43" s="5">
        <f t="shared" si="1"/>
        <v>0</v>
      </c>
      <c r="J43" s="5">
        <f t="shared" si="2"/>
        <v>0</v>
      </c>
    </row>
    <row r="44" spans="8:10" x14ac:dyDescent="0.2">
      <c r="H44" s="5">
        <f t="shared" si="0"/>
        <v>0</v>
      </c>
      <c r="I44" s="5">
        <f t="shared" si="1"/>
        <v>0</v>
      </c>
      <c r="J44" s="5">
        <f t="shared" si="2"/>
        <v>0</v>
      </c>
    </row>
    <row r="45" spans="8:10" x14ac:dyDescent="0.2">
      <c r="H45" s="5">
        <f t="shared" si="0"/>
        <v>0</v>
      </c>
      <c r="I45" s="5">
        <f t="shared" si="1"/>
        <v>0</v>
      </c>
      <c r="J45" s="5">
        <f t="shared" si="2"/>
        <v>0</v>
      </c>
    </row>
    <row r="46" spans="8:10" x14ac:dyDescent="0.2">
      <c r="H46" s="5">
        <f t="shared" si="0"/>
        <v>0</v>
      </c>
      <c r="I46" s="5">
        <f t="shared" si="1"/>
        <v>0</v>
      </c>
      <c r="J46" s="5">
        <f t="shared" si="2"/>
        <v>0</v>
      </c>
    </row>
    <row r="47" spans="8:10" x14ac:dyDescent="0.2">
      <c r="H47" s="5">
        <f t="shared" si="0"/>
        <v>0</v>
      </c>
      <c r="I47" s="5">
        <f t="shared" si="1"/>
        <v>0</v>
      </c>
      <c r="J47" s="5">
        <f t="shared" si="2"/>
        <v>0</v>
      </c>
    </row>
    <row r="48" spans="8:10" x14ac:dyDescent="0.2">
      <c r="H48" s="5">
        <f t="shared" si="0"/>
        <v>0</v>
      </c>
      <c r="I48" s="5">
        <f t="shared" si="1"/>
        <v>0</v>
      </c>
      <c r="J48" s="5">
        <f t="shared" si="2"/>
        <v>0</v>
      </c>
    </row>
    <row r="49" spans="8:10" x14ac:dyDescent="0.2">
      <c r="H49" s="5">
        <f t="shared" si="0"/>
        <v>0</v>
      </c>
      <c r="I49" s="5">
        <f t="shared" si="1"/>
        <v>0</v>
      </c>
      <c r="J49" s="5">
        <f t="shared" si="2"/>
        <v>0</v>
      </c>
    </row>
    <row r="50" spans="8:10" x14ac:dyDescent="0.2">
      <c r="H50" s="5">
        <f t="shared" si="0"/>
        <v>0</v>
      </c>
      <c r="I50" s="5">
        <f t="shared" si="1"/>
        <v>0</v>
      </c>
      <c r="J50" s="5">
        <f t="shared" si="2"/>
        <v>0</v>
      </c>
    </row>
    <row r="51" spans="8:10" x14ac:dyDescent="0.2">
      <c r="H51" s="5">
        <f t="shared" si="0"/>
        <v>0</v>
      </c>
      <c r="I51" s="5">
        <f t="shared" si="1"/>
        <v>0</v>
      </c>
      <c r="J51" s="5">
        <f t="shared" si="2"/>
        <v>0</v>
      </c>
    </row>
    <row r="52" spans="8:10" x14ac:dyDescent="0.2">
      <c r="H52" s="5">
        <f t="shared" si="0"/>
        <v>0</v>
      </c>
      <c r="I52" s="5">
        <f t="shared" si="1"/>
        <v>0</v>
      </c>
      <c r="J52" s="5">
        <f t="shared" si="2"/>
        <v>0</v>
      </c>
    </row>
    <row r="53" spans="8:10" x14ac:dyDescent="0.2">
      <c r="H53" s="5">
        <f t="shared" si="0"/>
        <v>0</v>
      </c>
      <c r="I53" s="5">
        <f t="shared" si="1"/>
        <v>0</v>
      </c>
      <c r="J53" s="5">
        <f t="shared" si="2"/>
        <v>0</v>
      </c>
    </row>
    <row r="54" spans="8:10" x14ac:dyDescent="0.2">
      <c r="H54" s="5">
        <f t="shared" si="0"/>
        <v>0</v>
      </c>
      <c r="I54" s="5">
        <f t="shared" si="1"/>
        <v>0</v>
      </c>
      <c r="J54" s="5">
        <f t="shared" si="2"/>
        <v>0</v>
      </c>
    </row>
    <row r="55" spans="8:10" x14ac:dyDescent="0.2">
      <c r="H55" s="5">
        <f t="shared" si="0"/>
        <v>0</v>
      </c>
      <c r="I55" s="5">
        <f t="shared" si="1"/>
        <v>0</v>
      </c>
      <c r="J55" s="5">
        <f t="shared" si="2"/>
        <v>0</v>
      </c>
    </row>
    <row r="56" spans="8:10" x14ac:dyDescent="0.2">
      <c r="H56" s="5">
        <f t="shared" si="0"/>
        <v>0</v>
      </c>
      <c r="I56" s="5">
        <f t="shared" si="1"/>
        <v>0</v>
      </c>
      <c r="J56" s="5">
        <f t="shared" si="2"/>
        <v>0</v>
      </c>
    </row>
    <row r="57" spans="8:10" x14ac:dyDescent="0.2">
      <c r="H57" s="5">
        <f t="shared" si="0"/>
        <v>0</v>
      </c>
      <c r="I57" s="5">
        <f t="shared" si="1"/>
        <v>0</v>
      </c>
      <c r="J57" s="5">
        <f t="shared" si="2"/>
        <v>0</v>
      </c>
    </row>
    <row r="58" spans="8:10" x14ac:dyDescent="0.2">
      <c r="H58" s="5">
        <f t="shared" si="0"/>
        <v>0</v>
      </c>
      <c r="I58" s="5">
        <f t="shared" si="1"/>
        <v>0</v>
      </c>
      <c r="J58" s="5">
        <f t="shared" si="2"/>
        <v>0</v>
      </c>
    </row>
    <row r="59" spans="8:10" x14ac:dyDescent="0.2">
      <c r="H59" s="5">
        <f t="shared" si="0"/>
        <v>0</v>
      </c>
      <c r="I59" s="5">
        <f t="shared" si="1"/>
        <v>0</v>
      </c>
      <c r="J59" s="5">
        <f t="shared" si="2"/>
        <v>0</v>
      </c>
    </row>
    <row r="60" spans="8:10" x14ac:dyDescent="0.2">
      <c r="H60" s="5">
        <f t="shared" si="0"/>
        <v>0</v>
      </c>
      <c r="I60" s="5">
        <f t="shared" si="1"/>
        <v>0</v>
      </c>
      <c r="J60" s="5">
        <f t="shared" si="2"/>
        <v>0</v>
      </c>
    </row>
    <row r="61" spans="8:10" x14ac:dyDescent="0.2">
      <c r="H61" s="5">
        <f t="shared" si="0"/>
        <v>0</v>
      </c>
      <c r="I61" s="5">
        <f t="shared" si="1"/>
        <v>0</v>
      </c>
      <c r="J61" s="5">
        <f t="shared" si="2"/>
        <v>0</v>
      </c>
    </row>
    <row r="62" spans="8:10" x14ac:dyDescent="0.2">
      <c r="H62" s="5">
        <f t="shared" si="0"/>
        <v>0</v>
      </c>
      <c r="I62" s="5">
        <f t="shared" si="1"/>
        <v>0</v>
      </c>
      <c r="J62" s="5">
        <f t="shared" si="2"/>
        <v>0</v>
      </c>
    </row>
    <row r="63" spans="8:10" x14ac:dyDescent="0.2">
      <c r="H63" s="5">
        <f t="shared" si="0"/>
        <v>0</v>
      </c>
      <c r="I63" s="5">
        <f t="shared" si="1"/>
        <v>0</v>
      </c>
      <c r="J63" s="5">
        <f t="shared" si="2"/>
        <v>0</v>
      </c>
    </row>
    <row r="64" spans="8:10" x14ac:dyDescent="0.2">
      <c r="H64" s="5">
        <f t="shared" si="0"/>
        <v>0</v>
      </c>
      <c r="I64" s="5">
        <f t="shared" si="1"/>
        <v>0</v>
      </c>
      <c r="J64" s="5">
        <f t="shared" si="2"/>
        <v>0</v>
      </c>
    </row>
    <row r="65" spans="8:10" x14ac:dyDescent="0.2">
      <c r="H65" s="5">
        <f t="shared" si="0"/>
        <v>0</v>
      </c>
      <c r="I65" s="5">
        <f t="shared" si="1"/>
        <v>0</v>
      </c>
      <c r="J65" s="5">
        <f t="shared" si="2"/>
        <v>0</v>
      </c>
    </row>
    <row r="66" spans="8:10" x14ac:dyDescent="0.2">
      <c r="H66" s="5">
        <f t="shared" si="0"/>
        <v>0</v>
      </c>
      <c r="I66" s="5">
        <f t="shared" si="1"/>
        <v>0</v>
      </c>
      <c r="J66" s="5">
        <f t="shared" si="2"/>
        <v>0</v>
      </c>
    </row>
    <row r="67" spans="8:10" x14ac:dyDescent="0.2">
      <c r="H67" s="5">
        <f t="shared" ref="H67:H130" si="3">(G67*0.05)</f>
        <v>0</v>
      </c>
      <c r="I67" s="5">
        <f t="shared" ref="I67:I130" si="4">(G67*0.07)</f>
        <v>0</v>
      </c>
      <c r="J67" s="5">
        <f t="shared" ref="J67:J130" si="5">(G67-(H67+I67))</f>
        <v>0</v>
      </c>
    </row>
    <row r="68" spans="8:10" x14ac:dyDescent="0.2">
      <c r="H68" s="5">
        <f t="shared" si="3"/>
        <v>0</v>
      </c>
      <c r="I68" s="5">
        <f t="shared" si="4"/>
        <v>0</v>
      </c>
      <c r="J68" s="5">
        <f t="shared" si="5"/>
        <v>0</v>
      </c>
    </row>
    <row r="69" spans="8:10" x14ac:dyDescent="0.2">
      <c r="H69" s="5">
        <f t="shared" si="3"/>
        <v>0</v>
      </c>
      <c r="I69" s="5">
        <f t="shared" si="4"/>
        <v>0</v>
      </c>
      <c r="J69" s="5">
        <f t="shared" si="5"/>
        <v>0</v>
      </c>
    </row>
    <row r="70" spans="8:10" x14ac:dyDescent="0.2">
      <c r="H70" s="5">
        <f t="shared" si="3"/>
        <v>0</v>
      </c>
      <c r="I70" s="5">
        <f t="shared" si="4"/>
        <v>0</v>
      </c>
      <c r="J70" s="5">
        <f t="shared" si="5"/>
        <v>0</v>
      </c>
    </row>
    <row r="71" spans="8:10" x14ac:dyDescent="0.2">
      <c r="H71" s="5">
        <f t="shared" si="3"/>
        <v>0</v>
      </c>
      <c r="I71" s="5">
        <f t="shared" si="4"/>
        <v>0</v>
      </c>
      <c r="J71" s="5">
        <f t="shared" si="5"/>
        <v>0</v>
      </c>
    </row>
    <row r="72" spans="8:10" x14ac:dyDescent="0.2">
      <c r="H72" s="5">
        <f t="shared" si="3"/>
        <v>0</v>
      </c>
      <c r="I72" s="5">
        <f t="shared" si="4"/>
        <v>0</v>
      </c>
      <c r="J72" s="5">
        <f t="shared" si="5"/>
        <v>0</v>
      </c>
    </row>
    <row r="73" spans="8:10" x14ac:dyDescent="0.2">
      <c r="H73" s="5">
        <f t="shared" si="3"/>
        <v>0</v>
      </c>
      <c r="I73" s="5">
        <f t="shared" si="4"/>
        <v>0</v>
      </c>
      <c r="J73" s="5">
        <f t="shared" si="5"/>
        <v>0</v>
      </c>
    </row>
    <row r="74" spans="8:10" x14ac:dyDescent="0.2">
      <c r="H74" s="5">
        <f t="shared" si="3"/>
        <v>0</v>
      </c>
      <c r="I74" s="5">
        <f t="shared" si="4"/>
        <v>0</v>
      </c>
      <c r="J74" s="5">
        <f t="shared" si="5"/>
        <v>0</v>
      </c>
    </row>
    <row r="75" spans="8:10" x14ac:dyDescent="0.2">
      <c r="H75" s="5">
        <f t="shared" si="3"/>
        <v>0</v>
      </c>
      <c r="I75" s="5">
        <f t="shared" si="4"/>
        <v>0</v>
      </c>
      <c r="J75" s="5">
        <f t="shared" si="5"/>
        <v>0</v>
      </c>
    </row>
    <row r="76" spans="8:10" x14ac:dyDescent="0.2">
      <c r="H76" s="5">
        <f t="shared" si="3"/>
        <v>0</v>
      </c>
      <c r="I76" s="5">
        <f t="shared" si="4"/>
        <v>0</v>
      </c>
      <c r="J76" s="5">
        <f t="shared" si="5"/>
        <v>0</v>
      </c>
    </row>
    <row r="77" spans="8:10" x14ac:dyDescent="0.2">
      <c r="H77" s="5">
        <f t="shared" si="3"/>
        <v>0</v>
      </c>
      <c r="I77" s="5">
        <f t="shared" si="4"/>
        <v>0</v>
      </c>
      <c r="J77" s="5">
        <f t="shared" si="5"/>
        <v>0</v>
      </c>
    </row>
    <row r="78" spans="8:10" x14ac:dyDescent="0.2">
      <c r="H78" s="5">
        <f t="shared" si="3"/>
        <v>0</v>
      </c>
      <c r="I78" s="5">
        <f t="shared" si="4"/>
        <v>0</v>
      </c>
      <c r="J78" s="5">
        <f t="shared" si="5"/>
        <v>0</v>
      </c>
    </row>
    <row r="79" spans="8:10" x14ac:dyDescent="0.2">
      <c r="H79" s="5">
        <f t="shared" si="3"/>
        <v>0</v>
      </c>
      <c r="I79" s="5">
        <f t="shared" si="4"/>
        <v>0</v>
      </c>
      <c r="J79" s="5">
        <f t="shared" si="5"/>
        <v>0</v>
      </c>
    </row>
    <row r="80" spans="8:10" x14ac:dyDescent="0.2">
      <c r="H80" s="5">
        <f t="shared" si="3"/>
        <v>0</v>
      </c>
      <c r="I80" s="5">
        <f t="shared" si="4"/>
        <v>0</v>
      </c>
      <c r="J80" s="5">
        <f t="shared" si="5"/>
        <v>0</v>
      </c>
    </row>
    <row r="81" spans="8:10" x14ac:dyDescent="0.2">
      <c r="H81" s="5">
        <f t="shared" si="3"/>
        <v>0</v>
      </c>
      <c r="I81" s="5">
        <f t="shared" si="4"/>
        <v>0</v>
      </c>
      <c r="J81" s="5">
        <f t="shared" si="5"/>
        <v>0</v>
      </c>
    </row>
    <row r="82" spans="8:10" x14ac:dyDescent="0.2">
      <c r="H82" s="5">
        <f t="shared" si="3"/>
        <v>0</v>
      </c>
      <c r="I82" s="5">
        <f t="shared" si="4"/>
        <v>0</v>
      </c>
      <c r="J82" s="5">
        <f t="shared" si="5"/>
        <v>0</v>
      </c>
    </row>
    <row r="83" spans="8:10" x14ac:dyDescent="0.2">
      <c r="H83" s="5">
        <f t="shared" si="3"/>
        <v>0</v>
      </c>
      <c r="I83" s="5">
        <f t="shared" si="4"/>
        <v>0</v>
      </c>
      <c r="J83" s="5">
        <f t="shared" si="5"/>
        <v>0</v>
      </c>
    </row>
    <row r="84" spans="8:10" x14ac:dyDescent="0.2">
      <c r="H84" s="5">
        <f t="shared" si="3"/>
        <v>0</v>
      </c>
      <c r="I84" s="5">
        <f t="shared" si="4"/>
        <v>0</v>
      </c>
      <c r="J84" s="5">
        <f t="shared" si="5"/>
        <v>0</v>
      </c>
    </row>
    <row r="85" spans="8:10" x14ac:dyDescent="0.2">
      <c r="H85" s="5">
        <f t="shared" si="3"/>
        <v>0</v>
      </c>
      <c r="I85" s="5">
        <f t="shared" si="4"/>
        <v>0</v>
      </c>
      <c r="J85" s="5">
        <f t="shared" si="5"/>
        <v>0</v>
      </c>
    </row>
    <row r="86" spans="8:10" x14ac:dyDescent="0.2">
      <c r="H86" s="5">
        <f t="shared" si="3"/>
        <v>0</v>
      </c>
      <c r="I86" s="5">
        <f t="shared" si="4"/>
        <v>0</v>
      </c>
      <c r="J86" s="5">
        <f t="shared" si="5"/>
        <v>0</v>
      </c>
    </row>
    <row r="87" spans="8:10" x14ac:dyDescent="0.2">
      <c r="H87" s="5">
        <f t="shared" si="3"/>
        <v>0</v>
      </c>
      <c r="I87" s="5">
        <f t="shared" si="4"/>
        <v>0</v>
      </c>
      <c r="J87" s="5">
        <f t="shared" si="5"/>
        <v>0</v>
      </c>
    </row>
    <row r="88" spans="8:10" x14ac:dyDescent="0.2">
      <c r="H88" s="5">
        <f t="shared" si="3"/>
        <v>0</v>
      </c>
      <c r="I88" s="5">
        <f t="shared" si="4"/>
        <v>0</v>
      </c>
      <c r="J88" s="5">
        <f t="shared" si="5"/>
        <v>0</v>
      </c>
    </row>
    <row r="89" spans="8:10" x14ac:dyDescent="0.2">
      <c r="H89" s="5">
        <f t="shared" si="3"/>
        <v>0</v>
      </c>
      <c r="I89" s="5">
        <f t="shared" si="4"/>
        <v>0</v>
      </c>
      <c r="J89" s="5">
        <f t="shared" si="5"/>
        <v>0</v>
      </c>
    </row>
    <row r="90" spans="8:10" x14ac:dyDescent="0.2">
      <c r="H90" s="5">
        <f t="shared" si="3"/>
        <v>0</v>
      </c>
      <c r="I90" s="5">
        <f t="shared" si="4"/>
        <v>0</v>
      </c>
      <c r="J90" s="5">
        <f t="shared" si="5"/>
        <v>0</v>
      </c>
    </row>
    <row r="91" spans="8:10" x14ac:dyDescent="0.2">
      <c r="H91" s="5">
        <f t="shared" si="3"/>
        <v>0</v>
      </c>
      <c r="I91" s="5">
        <f t="shared" si="4"/>
        <v>0</v>
      </c>
      <c r="J91" s="5">
        <f t="shared" si="5"/>
        <v>0</v>
      </c>
    </row>
    <row r="92" spans="8:10" x14ac:dyDescent="0.2">
      <c r="H92" s="5">
        <f t="shared" si="3"/>
        <v>0</v>
      </c>
      <c r="I92" s="5">
        <f t="shared" si="4"/>
        <v>0</v>
      </c>
      <c r="J92" s="5">
        <f t="shared" si="5"/>
        <v>0</v>
      </c>
    </row>
    <row r="93" spans="8:10" x14ac:dyDescent="0.2">
      <c r="H93" s="5">
        <f t="shared" si="3"/>
        <v>0</v>
      </c>
      <c r="I93" s="5">
        <f t="shared" si="4"/>
        <v>0</v>
      </c>
      <c r="J93" s="5">
        <f t="shared" si="5"/>
        <v>0</v>
      </c>
    </row>
    <row r="94" spans="8:10" x14ac:dyDescent="0.2">
      <c r="H94" s="5">
        <f t="shared" si="3"/>
        <v>0</v>
      </c>
      <c r="I94" s="5">
        <f t="shared" si="4"/>
        <v>0</v>
      </c>
      <c r="J94" s="5">
        <f t="shared" si="5"/>
        <v>0</v>
      </c>
    </row>
    <row r="95" spans="8:10" x14ac:dyDescent="0.2">
      <c r="H95" s="5">
        <f t="shared" si="3"/>
        <v>0</v>
      </c>
      <c r="I95" s="5">
        <f t="shared" si="4"/>
        <v>0</v>
      </c>
      <c r="J95" s="5">
        <f t="shared" si="5"/>
        <v>0</v>
      </c>
    </row>
    <row r="96" spans="8:10" x14ac:dyDescent="0.2">
      <c r="H96" s="5">
        <f t="shared" si="3"/>
        <v>0</v>
      </c>
      <c r="I96" s="5">
        <f t="shared" si="4"/>
        <v>0</v>
      </c>
      <c r="J96" s="5">
        <f t="shared" si="5"/>
        <v>0</v>
      </c>
    </row>
    <row r="97" spans="8:10" x14ac:dyDescent="0.2">
      <c r="H97" s="5">
        <f t="shared" si="3"/>
        <v>0</v>
      </c>
      <c r="I97" s="5">
        <f t="shared" si="4"/>
        <v>0</v>
      </c>
      <c r="J97" s="5">
        <f t="shared" si="5"/>
        <v>0</v>
      </c>
    </row>
    <row r="98" spans="8:10" x14ac:dyDescent="0.2">
      <c r="H98" s="5">
        <f t="shared" si="3"/>
        <v>0</v>
      </c>
      <c r="I98" s="5">
        <f t="shared" si="4"/>
        <v>0</v>
      </c>
      <c r="J98" s="5">
        <f t="shared" si="5"/>
        <v>0</v>
      </c>
    </row>
    <row r="99" spans="8:10" x14ac:dyDescent="0.2">
      <c r="H99" s="5">
        <f t="shared" si="3"/>
        <v>0</v>
      </c>
      <c r="I99" s="5">
        <f t="shared" si="4"/>
        <v>0</v>
      </c>
      <c r="J99" s="5">
        <f t="shared" si="5"/>
        <v>0</v>
      </c>
    </row>
    <row r="100" spans="8:10" x14ac:dyDescent="0.2">
      <c r="H100" s="5">
        <f t="shared" si="3"/>
        <v>0</v>
      </c>
      <c r="I100" s="5">
        <f t="shared" si="4"/>
        <v>0</v>
      </c>
      <c r="J100" s="5">
        <f t="shared" si="5"/>
        <v>0</v>
      </c>
    </row>
    <row r="101" spans="8:10" x14ac:dyDescent="0.2">
      <c r="H101" s="5">
        <f t="shared" si="3"/>
        <v>0</v>
      </c>
      <c r="I101" s="5">
        <f t="shared" si="4"/>
        <v>0</v>
      </c>
      <c r="J101" s="5">
        <f t="shared" si="5"/>
        <v>0</v>
      </c>
    </row>
    <row r="102" spans="8:10" x14ac:dyDescent="0.2">
      <c r="H102" s="5">
        <f t="shared" si="3"/>
        <v>0</v>
      </c>
      <c r="I102" s="5">
        <f t="shared" si="4"/>
        <v>0</v>
      </c>
      <c r="J102" s="5">
        <f t="shared" si="5"/>
        <v>0</v>
      </c>
    </row>
    <row r="103" spans="8:10" x14ac:dyDescent="0.2">
      <c r="H103" s="5">
        <f t="shared" si="3"/>
        <v>0</v>
      </c>
      <c r="I103" s="5">
        <f t="shared" si="4"/>
        <v>0</v>
      </c>
      <c r="J103" s="5">
        <f t="shared" si="5"/>
        <v>0</v>
      </c>
    </row>
    <row r="104" spans="8:10" x14ac:dyDescent="0.2">
      <c r="H104" s="5">
        <f t="shared" si="3"/>
        <v>0</v>
      </c>
      <c r="I104" s="5">
        <f t="shared" si="4"/>
        <v>0</v>
      </c>
      <c r="J104" s="5">
        <f t="shared" si="5"/>
        <v>0</v>
      </c>
    </row>
    <row r="105" spans="8:10" x14ac:dyDescent="0.2">
      <c r="H105" s="5">
        <f t="shared" si="3"/>
        <v>0</v>
      </c>
      <c r="I105" s="5">
        <f t="shared" si="4"/>
        <v>0</v>
      </c>
      <c r="J105" s="5">
        <f t="shared" si="5"/>
        <v>0</v>
      </c>
    </row>
    <row r="106" spans="8:10" x14ac:dyDescent="0.2">
      <c r="H106" s="5">
        <f t="shared" si="3"/>
        <v>0</v>
      </c>
      <c r="I106" s="5">
        <f t="shared" si="4"/>
        <v>0</v>
      </c>
      <c r="J106" s="5">
        <f t="shared" si="5"/>
        <v>0</v>
      </c>
    </row>
    <row r="107" spans="8:10" x14ac:dyDescent="0.2">
      <c r="H107" s="5">
        <f t="shared" si="3"/>
        <v>0</v>
      </c>
      <c r="I107" s="5">
        <f t="shared" si="4"/>
        <v>0</v>
      </c>
      <c r="J107" s="5">
        <f t="shared" si="5"/>
        <v>0</v>
      </c>
    </row>
    <row r="108" spans="8:10" x14ac:dyDescent="0.2">
      <c r="H108" s="5">
        <f t="shared" si="3"/>
        <v>0</v>
      </c>
      <c r="I108" s="5">
        <f t="shared" si="4"/>
        <v>0</v>
      </c>
      <c r="J108" s="5">
        <f t="shared" si="5"/>
        <v>0</v>
      </c>
    </row>
    <row r="109" spans="8:10" x14ac:dyDescent="0.2">
      <c r="H109" s="5">
        <f t="shared" si="3"/>
        <v>0</v>
      </c>
      <c r="I109" s="5">
        <f t="shared" si="4"/>
        <v>0</v>
      </c>
      <c r="J109" s="5">
        <f t="shared" si="5"/>
        <v>0</v>
      </c>
    </row>
    <row r="110" spans="8:10" x14ac:dyDescent="0.2">
      <c r="H110" s="5">
        <f t="shared" si="3"/>
        <v>0</v>
      </c>
      <c r="I110" s="5">
        <f t="shared" si="4"/>
        <v>0</v>
      </c>
      <c r="J110" s="5">
        <f t="shared" si="5"/>
        <v>0</v>
      </c>
    </row>
    <row r="111" spans="8:10" x14ac:dyDescent="0.2">
      <c r="H111" s="5">
        <f t="shared" si="3"/>
        <v>0</v>
      </c>
      <c r="I111" s="5">
        <f t="shared" si="4"/>
        <v>0</v>
      </c>
      <c r="J111" s="5">
        <f t="shared" si="5"/>
        <v>0</v>
      </c>
    </row>
    <row r="112" spans="8:10" x14ac:dyDescent="0.2">
      <c r="H112" s="5">
        <f t="shared" si="3"/>
        <v>0</v>
      </c>
      <c r="I112" s="5">
        <f t="shared" si="4"/>
        <v>0</v>
      </c>
      <c r="J112" s="5">
        <f t="shared" si="5"/>
        <v>0</v>
      </c>
    </row>
    <row r="113" spans="8:10" x14ac:dyDescent="0.2">
      <c r="H113" s="5">
        <f t="shared" si="3"/>
        <v>0</v>
      </c>
      <c r="I113" s="5">
        <f t="shared" si="4"/>
        <v>0</v>
      </c>
      <c r="J113" s="5">
        <f t="shared" si="5"/>
        <v>0</v>
      </c>
    </row>
    <row r="114" spans="8:10" x14ac:dyDescent="0.2">
      <c r="H114" s="5">
        <f t="shared" si="3"/>
        <v>0</v>
      </c>
      <c r="I114" s="5">
        <f t="shared" si="4"/>
        <v>0</v>
      </c>
      <c r="J114" s="5">
        <f t="shared" si="5"/>
        <v>0</v>
      </c>
    </row>
    <row r="115" spans="8:10" x14ac:dyDescent="0.2">
      <c r="H115" s="5">
        <f t="shared" si="3"/>
        <v>0</v>
      </c>
      <c r="I115" s="5">
        <f t="shared" si="4"/>
        <v>0</v>
      </c>
      <c r="J115" s="5">
        <f t="shared" si="5"/>
        <v>0</v>
      </c>
    </row>
    <row r="116" spans="8:10" x14ac:dyDescent="0.2">
      <c r="H116" s="5">
        <f t="shared" si="3"/>
        <v>0</v>
      </c>
      <c r="I116" s="5">
        <f t="shared" si="4"/>
        <v>0</v>
      </c>
      <c r="J116" s="5">
        <f t="shared" si="5"/>
        <v>0</v>
      </c>
    </row>
    <row r="117" spans="8:10" x14ac:dyDescent="0.2">
      <c r="H117" s="5">
        <f t="shared" si="3"/>
        <v>0</v>
      </c>
      <c r="I117" s="5">
        <f t="shared" si="4"/>
        <v>0</v>
      </c>
      <c r="J117" s="5">
        <f t="shared" si="5"/>
        <v>0</v>
      </c>
    </row>
    <row r="118" spans="8:10" x14ac:dyDescent="0.2">
      <c r="H118" s="5">
        <f t="shared" si="3"/>
        <v>0</v>
      </c>
      <c r="I118" s="5">
        <f t="shared" si="4"/>
        <v>0</v>
      </c>
      <c r="J118" s="5">
        <f t="shared" si="5"/>
        <v>0</v>
      </c>
    </row>
    <row r="119" spans="8:10" x14ac:dyDescent="0.2">
      <c r="H119" s="5">
        <f t="shared" si="3"/>
        <v>0</v>
      </c>
      <c r="I119" s="5">
        <f t="shared" si="4"/>
        <v>0</v>
      </c>
      <c r="J119" s="5">
        <f t="shared" si="5"/>
        <v>0</v>
      </c>
    </row>
    <row r="120" spans="8:10" x14ac:dyDescent="0.2">
      <c r="H120" s="5">
        <f t="shared" si="3"/>
        <v>0</v>
      </c>
      <c r="I120" s="5">
        <f t="shared" si="4"/>
        <v>0</v>
      </c>
      <c r="J120" s="5">
        <f t="shared" si="5"/>
        <v>0</v>
      </c>
    </row>
    <row r="121" spans="8:10" x14ac:dyDescent="0.2">
      <c r="H121" s="5">
        <f t="shared" si="3"/>
        <v>0</v>
      </c>
      <c r="I121" s="5">
        <f t="shared" si="4"/>
        <v>0</v>
      </c>
      <c r="J121" s="5">
        <f t="shared" si="5"/>
        <v>0</v>
      </c>
    </row>
    <row r="122" spans="8:10" x14ac:dyDescent="0.2">
      <c r="H122" s="5">
        <f t="shared" si="3"/>
        <v>0</v>
      </c>
      <c r="I122" s="5">
        <f t="shared" si="4"/>
        <v>0</v>
      </c>
      <c r="J122" s="5">
        <f t="shared" si="5"/>
        <v>0</v>
      </c>
    </row>
    <row r="123" spans="8:10" x14ac:dyDescent="0.2">
      <c r="H123" s="5">
        <f t="shared" si="3"/>
        <v>0</v>
      </c>
      <c r="I123" s="5">
        <f t="shared" si="4"/>
        <v>0</v>
      </c>
      <c r="J123" s="5">
        <f t="shared" si="5"/>
        <v>0</v>
      </c>
    </row>
    <row r="124" spans="8:10" x14ac:dyDescent="0.2">
      <c r="H124" s="5">
        <f t="shared" si="3"/>
        <v>0</v>
      </c>
      <c r="I124" s="5">
        <f t="shared" si="4"/>
        <v>0</v>
      </c>
      <c r="J124" s="5">
        <f t="shared" si="5"/>
        <v>0</v>
      </c>
    </row>
    <row r="125" spans="8:10" x14ac:dyDescent="0.2">
      <c r="H125" s="5">
        <f t="shared" si="3"/>
        <v>0</v>
      </c>
      <c r="I125" s="5">
        <f t="shared" si="4"/>
        <v>0</v>
      </c>
      <c r="J125" s="5">
        <f t="shared" si="5"/>
        <v>0</v>
      </c>
    </row>
    <row r="126" spans="8:10" x14ac:dyDescent="0.2">
      <c r="H126" s="5">
        <f t="shared" si="3"/>
        <v>0</v>
      </c>
      <c r="I126" s="5">
        <f t="shared" si="4"/>
        <v>0</v>
      </c>
      <c r="J126" s="5">
        <f t="shared" si="5"/>
        <v>0</v>
      </c>
    </row>
    <row r="127" spans="8:10" x14ac:dyDescent="0.2">
      <c r="H127" s="5">
        <f t="shared" si="3"/>
        <v>0</v>
      </c>
      <c r="I127" s="5">
        <f t="shared" si="4"/>
        <v>0</v>
      </c>
      <c r="J127" s="5">
        <f t="shared" si="5"/>
        <v>0</v>
      </c>
    </row>
    <row r="128" spans="8:10" x14ac:dyDescent="0.2">
      <c r="H128" s="5">
        <f t="shared" si="3"/>
        <v>0</v>
      </c>
      <c r="I128" s="5">
        <f t="shared" si="4"/>
        <v>0</v>
      </c>
      <c r="J128" s="5">
        <f t="shared" si="5"/>
        <v>0</v>
      </c>
    </row>
    <row r="129" spans="8:10" x14ac:dyDescent="0.2">
      <c r="H129" s="5">
        <f t="shared" si="3"/>
        <v>0</v>
      </c>
      <c r="I129" s="5">
        <f t="shared" si="4"/>
        <v>0</v>
      </c>
      <c r="J129" s="5">
        <f t="shared" si="5"/>
        <v>0</v>
      </c>
    </row>
    <row r="130" spans="8:10" x14ac:dyDescent="0.2">
      <c r="H130" s="5">
        <f t="shared" si="3"/>
        <v>0</v>
      </c>
      <c r="I130" s="5">
        <f t="shared" si="4"/>
        <v>0</v>
      </c>
      <c r="J130" s="5">
        <f t="shared" si="5"/>
        <v>0</v>
      </c>
    </row>
    <row r="131" spans="8:10" x14ac:dyDescent="0.2">
      <c r="H131" s="5">
        <f t="shared" ref="H131:H194" si="6">(G131*0.05)</f>
        <v>0</v>
      </c>
      <c r="I131" s="5">
        <f t="shared" ref="I131:I194" si="7">(G131*0.07)</f>
        <v>0</v>
      </c>
      <c r="J131" s="5">
        <f t="shared" ref="J131:J194" si="8">(G131-(H131+I131))</f>
        <v>0</v>
      </c>
    </row>
    <row r="132" spans="8:10" x14ac:dyDescent="0.2">
      <c r="H132" s="5">
        <f t="shared" si="6"/>
        <v>0</v>
      </c>
      <c r="I132" s="5">
        <f t="shared" si="7"/>
        <v>0</v>
      </c>
      <c r="J132" s="5">
        <f t="shared" si="8"/>
        <v>0</v>
      </c>
    </row>
    <row r="133" spans="8:10" x14ac:dyDescent="0.2">
      <c r="H133" s="5">
        <f t="shared" si="6"/>
        <v>0</v>
      </c>
      <c r="I133" s="5">
        <f t="shared" si="7"/>
        <v>0</v>
      </c>
      <c r="J133" s="5">
        <f t="shared" si="8"/>
        <v>0</v>
      </c>
    </row>
    <row r="134" spans="8:10" x14ac:dyDescent="0.2">
      <c r="H134" s="5">
        <f t="shared" si="6"/>
        <v>0</v>
      </c>
      <c r="I134" s="5">
        <f t="shared" si="7"/>
        <v>0</v>
      </c>
      <c r="J134" s="5">
        <f t="shared" si="8"/>
        <v>0</v>
      </c>
    </row>
    <row r="135" spans="8:10" x14ac:dyDescent="0.2">
      <c r="H135" s="5">
        <f t="shared" si="6"/>
        <v>0</v>
      </c>
      <c r="I135" s="5">
        <f t="shared" si="7"/>
        <v>0</v>
      </c>
      <c r="J135" s="5">
        <f t="shared" si="8"/>
        <v>0</v>
      </c>
    </row>
    <row r="136" spans="8:10" x14ac:dyDescent="0.2">
      <c r="H136" s="5">
        <f t="shared" si="6"/>
        <v>0</v>
      </c>
      <c r="I136" s="5">
        <f t="shared" si="7"/>
        <v>0</v>
      </c>
      <c r="J136" s="5">
        <f t="shared" si="8"/>
        <v>0</v>
      </c>
    </row>
    <row r="137" spans="8:10" x14ac:dyDescent="0.2">
      <c r="H137" s="5">
        <f t="shared" si="6"/>
        <v>0</v>
      </c>
      <c r="I137" s="5">
        <f t="shared" si="7"/>
        <v>0</v>
      </c>
      <c r="J137" s="5">
        <f t="shared" si="8"/>
        <v>0</v>
      </c>
    </row>
    <row r="138" spans="8:10" x14ac:dyDescent="0.2">
      <c r="H138" s="5">
        <f t="shared" si="6"/>
        <v>0</v>
      </c>
      <c r="I138" s="5">
        <f t="shared" si="7"/>
        <v>0</v>
      </c>
      <c r="J138" s="5">
        <f t="shared" si="8"/>
        <v>0</v>
      </c>
    </row>
    <row r="139" spans="8:10" x14ac:dyDescent="0.2">
      <c r="H139" s="5">
        <f t="shared" si="6"/>
        <v>0</v>
      </c>
      <c r="I139" s="5">
        <f t="shared" si="7"/>
        <v>0</v>
      </c>
      <c r="J139" s="5">
        <f t="shared" si="8"/>
        <v>0</v>
      </c>
    </row>
    <row r="140" spans="8:10" x14ac:dyDescent="0.2">
      <c r="H140" s="5">
        <f t="shared" si="6"/>
        <v>0</v>
      </c>
      <c r="I140" s="5">
        <f t="shared" si="7"/>
        <v>0</v>
      </c>
      <c r="J140" s="5">
        <f t="shared" si="8"/>
        <v>0</v>
      </c>
    </row>
    <row r="141" spans="8:10" x14ac:dyDescent="0.2">
      <c r="H141" s="5">
        <f t="shared" si="6"/>
        <v>0</v>
      </c>
      <c r="I141" s="5">
        <f t="shared" si="7"/>
        <v>0</v>
      </c>
      <c r="J141" s="5">
        <f t="shared" si="8"/>
        <v>0</v>
      </c>
    </row>
    <row r="142" spans="8:10" x14ac:dyDescent="0.2">
      <c r="H142" s="5">
        <f t="shared" si="6"/>
        <v>0</v>
      </c>
      <c r="I142" s="5">
        <f t="shared" si="7"/>
        <v>0</v>
      </c>
      <c r="J142" s="5">
        <f t="shared" si="8"/>
        <v>0</v>
      </c>
    </row>
    <row r="143" spans="8:10" x14ac:dyDescent="0.2">
      <c r="H143" s="5">
        <f t="shared" si="6"/>
        <v>0</v>
      </c>
      <c r="I143" s="5">
        <f t="shared" si="7"/>
        <v>0</v>
      </c>
      <c r="J143" s="5">
        <f t="shared" si="8"/>
        <v>0</v>
      </c>
    </row>
    <row r="144" spans="8:10" x14ac:dyDescent="0.2">
      <c r="H144" s="5">
        <f t="shared" si="6"/>
        <v>0</v>
      </c>
      <c r="I144" s="5">
        <f t="shared" si="7"/>
        <v>0</v>
      </c>
      <c r="J144" s="5">
        <f t="shared" si="8"/>
        <v>0</v>
      </c>
    </row>
    <row r="145" spans="8:10" x14ac:dyDescent="0.2">
      <c r="H145" s="5">
        <f t="shared" si="6"/>
        <v>0</v>
      </c>
      <c r="I145" s="5">
        <f t="shared" si="7"/>
        <v>0</v>
      </c>
      <c r="J145" s="5">
        <f t="shared" si="8"/>
        <v>0</v>
      </c>
    </row>
    <row r="146" spans="8:10" x14ac:dyDescent="0.2">
      <c r="H146" s="5">
        <f t="shared" si="6"/>
        <v>0</v>
      </c>
      <c r="I146" s="5">
        <f t="shared" si="7"/>
        <v>0</v>
      </c>
      <c r="J146" s="5">
        <f t="shared" si="8"/>
        <v>0</v>
      </c>
    </row>
    <row r="147" spans="8:10" x14ac:dyDescent="0.2">
      <c r="H147" s="5">
        <f t="shared" si="6"/>
        <v>0</v>
      </c>
      <c r="I147" s="5">
        <f t="shared" si="7"/>
        <v>0</v>
      </c>
      <c r="J147" s="5">
        <f t="shared" si="8"/>
        <v>0</v>
      </c>
    </row>
    <row r="148" spans="8:10" x14ac:dyDescent="0.2">
      <c r="H148" s="5">
        <f t="shared" si="6"/>
        <v>0</v>
      </c>
      <c r="I148" s="5">
        <f t="shared" si="7"/>
        <v>0</v>
      </c>
      <c r="J148" s="5">
        <f t="shared" si="8"/>
        <v>0</v>
      </c>
    </row>
    <row r="149" spans="8:10" x14ac:dyDescent="0.2">
      <c r="H149" s="5">
        <f t="shared" si="6"/>
        <v>0</v>
      </c>
      <c r="I149" s="5">
        <f t="shared" si="7"/>
        <v>0</v>
      </c>
      <c r="J149" s="5">
        <f t="shared" si="8"/>
        <v>0</v>
      </c>
    </row>
    <row r="150" spans="8:10" x14ac:dyDescent="0.2">
      <c r="H150" s="5">
        <f t="shared" si="6"/>
        <v>0</v>
      </c>
      <c r="I150" s="5">
        <f t="shared" si="7"/>
        <v>0</v>
      </c>
      <c r="J150" s="5">
        <f t="shared" si="8"/>
        <v>0</v>
      </c>
    </row>
    <row r="151" spans="8:10" x14ac:dyDescent="0.2">
      <c r="H151" s="5">
        <f t="shared" si="6"/>
        <v>0</v>
      </c>
      <c r="I151" s="5">
        <f t="shared" si="7"/>
        <v>0</v>
      </c>
      <c r="J151" s="5">
        <f t="shared" si="8"/>
        <v>0</v>
      </c>
    </row>
    <row r="152" spans="8:10" x14ac:dyDescent="0.2">
      <c r="H152" s="5">
        <f t="shared" si="6"/>
        <v>0</v>
      </c>
      <c r="I152" s="5">
        <f t="shared" si="7"/>
        <v>0</v>
      </c>
      <c r="J152" s="5">
        <f t="shared" si="8"/>
        <v>0</v>
      </c>
    </row>
    <row r="153" spans="8:10" x14ac:dyDescent="0.2">
      <c r="H153" s="5">
        <f t="shared" si="6"/>
        <v>0</v>
      </c>
      <c r="I153" s="5">
        <f t="shared" si="7"/>
        <v>0</v>
      </c>
      <c r="J153" s="5">
        <f t="shared" si="8"/>
        <v>0</v>
      </c>
    </row>
    <row r="154" spans="8:10" x14ac:dyDescent="0.2">
      <c r="H154" s="5">
        <f t="shared" si="6"/>
        <v>0</v>
      </c>
      <c r="I154" s="5">
        <f t="shared" si="7"/>
        <v>0</v>
      </c>
      <c r="J154" s="5">
        <f t="shared" si="8"/>
        <v>0</v>
      </c>
    </row>
    <row r="155" spans="8:10" x14ac:dyDescent="0.2">
      <c r="H155" s="5">
        <f t="shared" si="6"/>
        <v>0</v>
      </c>
      <c r="I155" s="5">
        <f t="shared" si="7"/>
        <v>0</v>
      </c>
      <c r="J155" s="5">
        <f t="shared" si="8"/>
        <v>0</v>
      </c>
    </row>
    <row r="156" spans="8:10" x14ac:dyDescent="0.2">
      <c r="H156" s="5">
        <f t="shared" si="6"/>
        <v>0</v>
      </c>
      <c r="I156" s="5">
        <f t="shared" si="7"/>
        <v>0</v>
      </c>
      <c r="J156" s="5">
        <f t="shared" si="8"/>
        <v>0</v>
      </c>
    </row>
    <row r="157" spans="8:10" x14ac:dyDescent="0.2">
      <c r="H157" s="5">
        <f t="shared" si="6"/>
        <v>0</v>
      </c>
      <c r="I157" s="5">
        <f t="shared" si="7"/>
        <v>0</v>
      </c>
      <c r="J157" s="5">
        <f t="shared" si="8"/>
        <v>0</v>
      </c>
    </row>
    <row r="158" spans="8:10" x14ac:dyDescent="0.2">
      <c r="H158" s="5">
        <f t="shared" si="6"/>
        <v>0</v>
      </c>
      <c r="I158" s="5">
        <f t="shared" si="7"/>
        <v>0</v>
      </c>
      <c r="J158" s="5">
        <f t="shared" si="8"/>
        <v>0</v>
      </c>
    </row>
    <row r="159" spans="8:10" x14ac:dyDescent="0.2">
      <c r="H159" s="5">
        <f t="shared" si="6"/>
        <v>0</v>
      </c>
      <c r="I159" s="5">
        <f t="shared" si="7"/>
        <v>0</v>
      </c>
      <c r="J159" s="5">
        <f t="shared" si="8"/>
        <v>0</v>
      </c>
    </row>
    <row r="160" spans="8:10" x14ac:dyDescent="0.2">
      <c r="H160" s="5">
        <f t="shared" si="6"/>
        <v>0</v>
      </c>
      <c r="I160" s="5">
        <f t="shared" si="7"/>
        <v>0</v>
      </c>
      <c r="J160" s="5">
        <f t="shared" si="8"/>
        <v>0</v>
      </c>
    </row>
    <row r="161" spans="8:10" x14ac:dyDescent="0.2">
      <c r="H161" s="5">
        <f t="shared" si="6"/>
        <v>0</v>
      </c>
      <c r="I161" s="5">
        <f t="shared" si="7"/>
        <v>0</v>
      </c>
      <c r="J161" s="5">
        <f t="shared" si="8"/>
        <v>0</v>
      </c>
    </row>
    <row r="162" spans="8:10" x14ac:dyDescent="0.2">
      <c r="H162" s="5">
        <f t="shared" si="6"/>
        <v>0</v>
      </c>
      <c r="I162" s="5">
        <f t="shared" si="7"/>
        <v>0</v>
      </c>
      <c r="J162" s="5">
        <f t="shared" si="8"/>
        <v>0</v>
      </c>
    </row>
    <row r="163" spans="8:10" x14ac:dyDescent="0.2">
      <c r="H163" s="5">
        <f t="shared" si="6"/>
        <v>0</v>
      </c>
      <c r="I163" s="5">
        <f t="shared" si="7"/>
        <v>0</v>
      </c>
      <c r="J163" s="5">
        <f t="shared" si="8"/>
        <v>0</v>
      </c>
    </row>
    <row r="164" spans="8:10" x14ac:dyDescent="0.2">
      <c r="H164" s="5">
        <f t="shared" si="6"/>
        <v>0</v>
      </c>
      <c r="I164" s="5">
        <f t="shared" si="7"/>
        <v>0</v>
      </c>
      <c r="J164" s="5">
        <f t="shared" si="8"/>
        <v>0</v>
      </c>
    </row>
    <row r="165" spans="8:10" x14ac:dyDescent="0.2">
      <c r="H165" s="5">
        <f t="shared" si="6"/>
        <v>0</v>
      </c>
      <c r="I165" s="5">
        <f t="shared" si="7"/>
        <v>0</v>
      </c>
      <c r="J165" s="5">
        <f t="shared" si="8"/>
        <v>0</v>
      </c>
    </row>
    <row r="166" spans="8:10" x14ac:dyDescent="0.2">
      <c r="H166" s="5">
        <f t="shared" si="6"/>
        <v>0</v>
      </c>
      <c r="I166" s="5">
        <f t="shared" si="7"/>
        <v>0</v>
      </c>
      <c r="J166" s="5">
        <f t="shared" si="8"/>
        <v>0</v>
      </c>
    </row>
    <row r="167" spans="8:10" x14ac:dyDescent="0.2">
      <c r="H167" s="5">
        <f t="shared" si="6"/>
        <v>0</v>
      </c>
      <c r="I167" s="5">
        <f t="shared" si="7"/>
        <v>0</v>
      </c>
      <c r="J167" s="5">
        <f t="shared" si="8"/>
        <v>0</v>
      </c>
    </row>
    <row r="168" spans="8:10" x14ac:dyDescent="0.2">
      <c r="H168" s="5">
        <f t="shared" si="6"/>
        <v>0</v>
      </c>
      <c r="I168" s="5">
        <f t="shared" si="7"/>
        <v>0</v>
      </c>
      <c r="J168" s="5">
        <f t="shared" si="8"/>
        <v>0</v>
      </c>
    </row>
    <row r="169" spans="8:10" x14ac:dyDescent="0.2">
      <c r="H169" s="5">
        <f t="shared" si="6"/>
        <v>0</v>
      </c>
      <c r="I169" s="5">
        <f t="shared" si="7"/>
        <v>0</v>
      </c>
      <c r="J169" s="5">
        <f t="shared" si="8"/>
        <v>0</v>
      </c>
    </row>
    <row r="170" spans="8:10" x14ac:dyDescent="0.2">
      <c r="H170" s="5">
        <f t="shared" si="6"/>
        <v>0</v>
      </c>
      <c r="I170" s="5">
        <f t="shared" si="7"/>
        <v>0</v>
      </c>
      <c r="J170" s="5">
        <f t="shared" si="8"/>
        <v>0</v>
      </c>
    </row>
    <row r="171" spans="8:10" x14ac:dyDescent="0.2">
      <c r="H171" s="5">
        <f t="shared" si="6"/>
        <v>0</v>
      </c>
      <c r="I171" s="5">
        <f t="shared" si="7"/>
        <v>0</v>
      </c>
      <c r="J171" s="5">
        <f t="shared" si="8"/>
        <v>0</v>
      </c>
    </row>
    <row r="172" spans="8:10" x14ac:dyDescent="0.2">
      <c r="H172" s="5">
        <f t="shared" si="6"/>
        <v>0</v>
      </c>
      <c r="I172" s="5">
        <f t="shared" si="7"/>
        <v>0</v>
      </c>
      <c r="J172" s="5">
        <f t="shared" si="8"/>
        <v>0</v>
      </c>
    </row>
    <row r="173" spans="8:10" x14ac:dyDescent="0.2">
      <c r="H173" s="5">
        <f t="shared" si="6"/>
        <v>0</v>
      </c>
      <c r="I173" s="5">
        <f t="shared" si="7"/>
        <v>0</v>
      </c>
      <c r="J173" s="5">
        <f t="shared" si="8"/>
        <v>0</v>
      </c>
    </row>
    <row r="174" spans="8:10" x14ac:dyDescent="0.2">
      <c r="H174" s="5">
        <f t="shared" si="6"/>
        <v>0</v>
      </c>
      <c r="I174" s="5">
        <f t="shared" si="7"/>
        <v>0</v>
      </c>
      <c r="J174" s="5">
        <f t="shared" si="8"/>
        <v>0</v>
      </c>
    </row>
    <row r="175" spans="8:10" x14ac:dyDescent="0.2">
      <c r="H175" s="5">
        <f t="shared" si="6"/>
        <v>0</v>
      </c>
      <c r="I175" s="5">
        <f t="shared" si="7"/>
        <v>0</v>
      </c>
      <c r="J175" s="5">
        <f t="shared" si="8"/>
        <v>0</v>
      </c>
    </row>
    <row r="176" spans="8:10" x14ac:dyDescent="0.2">
      <c r="H176" s="5">
        <f t="shared" si="6"/>
        <v>0</v>
      </c>
      <c r="I176" s="5">
        <f t="shared" si="7"/>
        <v>0</v>
      </c>
      <c r="J176" s="5">
        <f t="shared" si="8"/>
        <v>0</v>
      </c>
    </row>
    <row r="177" spans="8:10" x14ac:dyDescent="0.2">
      <c r="H177" s="5">
        <f t="shared" si="6"/>
        <v>0</v>
      </c>
      <c r="I177" s="5">
        <f t="shared" si="7"/>
        <v>0</v>
      </c>
      <c r="J177" s="5">
        <f t="shared" si="8"/>
        <v>0</v>
      </c>
    </row>
    <row r="178" spans="8:10" x14ac:dyDescent="0.2">
      <c r="H178" s="5">
        <f t="shared" si="6"/>
        <v>0</v>
      </c>
      <c r="I178" s="5">
        <f t="shared" si="7"/>
        <v>0</v>
      </c>
      <c r="J178" s="5">
        <f t="shared" si="8"/>
        <v>0</v>
      </c>
    </row>
    <row r="179" spans="8:10" x14ac:dyDescent="0.2">
      <c r="H179" s="5">
        <f t="shared" si="6"/>
        <v>0</v>
      </c>
      <c r="I179" s="5">
        <f t="shared" si="7"/>
        <v>0</v>
      </c>
      <c r="J179" s="5">
        <f t="shared" si="8"/>
        <v>0</v>
      </c>
    </row>
    <row r="180" spans="8:10" x14ac:dyDescent="0.2">
      <c r="H180" s="5">
        <f t="shared" si="6"/>
        <v>0</v>
      </c>
      <c r="I180" s="5">
        <f t="shared" si="7"/>
        <v>0</v>
      </c>
      <c r="J180" s="5">
        <f t="shared" si="8"/>
        <v>0</v>
      </c>
    </row>
    <row r="181" spans="8:10" x14ac:dyDescent="0.2">
      <c r="H181" s="5">
        <f t="shared" si="6"/>
        <v>0</v>
      </c>
      <c r="I181" s="5">
        <f t="shared" si="7"/>
        <v>0</v>
      </c>
      <c r="J181" s="5">
        <f t="shared" si="8"/>
        <v>0</v>
      </c>
    </row>
    <row r="182" spans="8:10" x14ac:dyDescent="0.2">
      <c r="H182" s="5">
        <f t="shared" si="6"/>
        <v>0</v>
      </c>
      <c r="I182" s="5">
        <f t="shared" si="7"/>
        <v>0</v>
      </c>
      <c r="J182" s="5">
        <f t="shared" si="8"/>
        <v>0</v>
      </c>
    </row>
    <row r="183" spans="8:10" x14ac:dyDescent="0.2">
      <c r="H183" s="5">
        <f t="shared" si="6"/>
        <v>0</v>
      </c>
      <c r="I183" s="5">
        <f t="shared" si="7"/>
        <v>0</v>
      </c>
      <c r="J183" s="5">
        <f t="shared" si="8"/>
        <v>0</v>
      </c>
    </row>
    <row r="184" spans="8:10" x14ac:dyDescent="0.2">
      <c r="H184" s="5">
        <f t="shared" si="6"/>
        <v>0</v>
      </c>
      <c r="I184" s="5">
        <f t="shared" si="7"/>
        <v>0</v>
      </c>
      <c r="J184" s="5">
        <f t="shared" si="8"/>
        <v>0</v>
      </c>
    </row>
    <row r="185" spans="8:10" x14ac:dyDescent="0.2">
      <c r="H185" s="5">
        <f t="shared" si="6"/>
        <v>0</v>
      </c>
      <c r="I185" s="5">
        <f t="shared" si="7"/>
        <v>0</v>
      </c>
      <c r="J185" s="5">
        <f t="shared" si="8"/>
        <v>0</v>
      </c>
    </row>
    <row r="186" spans="8:10" x14ac:dyDescent="0.2">
      <c r="H186" s="5">
        <f t="shared" si="6"/>
        <v>0</v>
      </c>
      <c r="I186" s="5">
        <f t="shared" si="7"/>
        <v>0</v>
      </c>
      <c r="J186" s="5">
        <f t="shared" si="8"/>
        <v>0</v>
      </c>
    </row>
    <row r="187" spans="8:10" x14ac:dyDescent="0.2">
      <c r="H187" s="5">
        <f t="shared" si="6"/>
        <v>0</v>
      </c>
      <c r="I187" s="5">
        <f t="shared" si="7"/>
        <v>0</v>
      </c>
      <c r="J187" s="5">
        <f t="shared" si="8"/>
        <v>0</v>
      </c>
    </row>
    <row r="188" spans="8:10" x14ac:dyDescent="0.2">
      <c r="H188" s="5">
        <f t="shared" si="6"/>
        <v>0</v>
      </c>
      <c r="I188" s="5">
        <f t="shared" si="7"/>
        <v>0</v>
      </c>
      <c r="J188" s="5">
        <f t="shared" si="8"/>
        <v>0</v>
      </c>
    </row>
    <row r="189" spans="8:10" x14ac:dyDescent="0.2">
      <c r="H189" s="5">
        <f t="shared" si="6"/>
        <v>0</v>
      </c>
      <c r="I189" s="5">
        <f t="shared" si="7"/>
        <v>0</v>
      </c>
      <c r="J189" s="5">
        <f t="shared" si="8"/>
        <v>0</v>
      </c>
    </row>
    <row r="190" spans="8:10" x14ac:dyDescent="0.2">
      <c r="H190" s="5">
        <f t="shared" si="6"/>
        <v>0</v>
      </c>
      <c r="I190" s="5">
        <f t="shared" si="7"/>
        <v>0</v>
      </c>
      <c r="J190" s="5">
        <f t="shared" si="8"/>
        <v>0</v>
      </c>
    </row>
    <row r="191" spans="8:10" x14ac:dyDescent="0.2">
      <c r="H191" s="5">
        <f t="shared" si="6"/>
        <v>0</v>
      </c>
      <c r="I191" s="5">
        <f t="shared" si="7"/>
        <v>0</v>
      </c>
      <c r="J191" s="5">
        <f t="shared" si="8"/>
        <v>0</v>
      </c>
    </row>
    <row r="192" spans="8:10" x14ac:dyDescent="0.2">
      <c r="H192" s="5">
        <f t="shared" si="6"/>
        <v>0</v>
      </c>
      <c r="I192" s="5">
        <f t="shared" si="7"/>
        <v>0</v>
      </c>
      <c r="J192" s="5">
        <f t="shared" si="8"/>
        <v>0</v>
      </c>
    </row>
    <row r="193" spans="8:10" x14ac:dyDescent="0.2">
      <c r="H193" s="5">
        <f t="shared" si="6"/>
        <v>0</v>
      </c>
      <c r="I193" s="5">
        <f t="shared" si="7"/>
        <v>0</v>
      </c>
      <c r="J193" s="5">
        <f t="shared" si="8"/>
        <v>0</v>
      </c>
    </row>
    <row r="194" spans="8:10" x14ac:dyDescent="0.2">
      <c r="H194" s="5">
        <f t="shared" si="6"/>
        <v>0</v>
      </c>
      <c r="I194" s="5">
        <f t="shared" si="7"/>
        <v>0</v>
      </c>
      <c r="J194" s="5">
        <f t="shared" si="8"/>
        <v>0</v>
      </c>
    </row>
    <row r="195" spans="8:10" x14ac:dyDescent="0.2">
      <c r="H195" s="5">
        <f t="shared" ref="H195:H258" si="9">(G195*0.05)</f>
        <v>0</v>
      </c>
      <c r="I195" s="5">
        <f t="shared" ref="I195:I258" si="10">(G195*0.07)</f>
        <v>0</v>
      </c>
      <c r="J195" s="5">
        <f t="shared" ref="J195:J258" si="11">(G195-(H195+I195))</f>
        <v>0</v>
      </c>
    </row>
    <row r="196" spans="8:10" x14ac:dyDescent="0.2">
      <c r="H196" s="5">
        <f t="shared" si="9"/>
        <v>0</v>
      </c>
      <c r="I196" s="5">
        <f t="shared" si="10"/>
        <v>0</v>
      </c>
      <c r="J196" s="5">
        <f t="shared" si="11"/>
        <v>0</v>
      </c>
    </row>
    <row r="197" spans="8:10" x14ac:dyDescent="0.2">
      <c r="H197" s="5">
        <f t="shared" si="9"/>
        <v>0</v>
      </c>
      <c r="I197" s="5">
        <f t="shared" si="10"/>
        <v>0</v>
      </c>
      <c r="J197" s="5">
        <f t="shared" si="11"/>
        <v>0</v>
      </c>
    </row>
    <row r="198" spans="8:10" x14ac:dyDescent="0.2">
      <c r="H198" s="5">
        <f t="shared" si="9"/>
        <v>0</v>
      </c>
      <c r="I198" s="5">
        <f t="shared" si="10"/>
        <v>0</v>
      </c>
      <c r="J198" s="5">
        <f t="shared" si="11"/>
        <v>0</v>
      </c>
    </row>
    <row r="199" spans="8:10" x14ac:dyDescent="0.2">
      <c r="H199" s="5">
        <f t="shared" si="9"/>
        <v>0</v>
      </c>
      <c r="I199" s="5">
        <f t="shared" si="10"/>
        <v>0</v>
      </c>
      <c r="J199" s="5">
        <f t="shared" si="11"/>
        <v>0</v>
      </c>
    </row>
    <row r="200" spans="8:10" x14ac:dyDescent="0.2">
      <c r="H200" s="5">
        <f t="shared" si="9"/>
        <v>0</v>
      </c>
      <c r="I200" s="5">
        <f t="shared" si="10"/>
        <v>0</v>
      </c>
      <c r="J200" s="5">
        <f t="shared" si="11"/>
        <v>0</v>
      </c>
    </row>
    <row r="201" spans="8:10" x14ac:dyDescent="0.2">
      <c r="H201" s="5">
        <f t="shared" si="9"/>
        <v>0</v>
      </c>
      <c r="I201" s="5">
        <f t="shared" si="10"/>
        <v>0</v>
      </c>
      <c r="J201" s="5">
        <f t="shared" si="11"/>
        <v>0</v>
      </c>
    </row>
    <row r="202" spans="8:10" x14ac:dyDescent="0.2">
      <c r="H202" s="5">
        <f t="shared" si="9"/>
        <v>0</v>
      </c>
      <c r="I202" s="5">
        <f t="shared" si="10"/>
        <v>0</v>
      </c>
      <c r="J202" s="5">
        <f t="shared" si="11"/>
        <v>0</v>
      </c>
    </row>
    <row r="203" spans="8:10" x14ac:dyDescent="0.2">
      <c r="H203" s="5">
        <f t="shared" si="9"/>
        <v>0</v>
      </c>
      <c r="I203" s="5">
        <f t="shared" si="10"/>
        <v>0</v>
      </c>
      <c r="J203" s="5">
        <f t="shared" si="11"/>
        <v>0</v>
      </c>
    </row>
    <row r="204" spans="8:10" x14ac:dyDescent="0.2">
      <c r="H204" s="5">
        <f t="shared" si="9"/>
        <v>0</v>
      </c>
      <c r="I204" s="5">
        <f t="shared" si="10"/>
        <v>0</v>
      </c>
      <c r="J204" s="5">
        <f t="shared" si="11"/>
        <v>0</v>
      </c>
    </row>
    <row r="205" spans="8:10" x14ac:dyDescent="0.2">
      <c r="H205" s="5">
        <f t="shared" si="9"/>
        <v>0</v>
      </c>
      <c r="I205" s="5">
        <f t="shared" si="10"/>
        <v>0</v>
      </c>
      <c r="J205" s="5">
        <f t="shared" si="11"/>
        <v>0</v>
      </c>
    </row>
    <row r="206" spans="8:10" x14ac:dyDescent="0.2">
      <c r="H206" s="5">
        <f t="shared" si="9"/>
        <v>0</v>
      </c>
      <c r="I206" s="5">
        <f t="shared" si="10"/>
        <v>0</v>
      </c>
      <c r="J206" s="5">
        <f t="shared" si="11"/>
        <v>0</v>
      </c>
    </row>
    <row r="207" spans="8:10" x14ac:dyDescent="0.2">
      <c r="H207" s="5">
        <f t="shared" si="9"/>
        <v>0</v>
      </c>
      <c r="I207" s="5">
        <f t="shared" si="10"/>
        <v>0</v>
      </c>
      <c r="J207" s="5">
        <f t="shared" si="11"/>
        <v>0</v>
      </c>
    </row>
    <row r="208" spans="8:10" x14ac:dyDescent="0.2">
      <c r="H208" s="5">
        <f t="shared" si="9"/>
        <v>0</v>
      </c>
      <c r="I208" s="5">
        <f t="shared" si="10"/>
        <v>0</v>
      </c>
      <c r="J208" s="5">
        <f t="shared" si="11"/>
        <v>0</v>
      </c>
    </row>
    <row r="209" spans="8:10" x14ac:dyDescent="0.2">
      <c r="H209" s="5">
        <f t="shared" si="9"/>
        <v>0</v>
      </c>
      <c r="I209" s="5">
        <f t="shared" si="10"/>
        <v>0</v>
      </c>
      <c r="J209" s="5">
        <f t="shared" si="11"/>
        <v>0</v>
      </c>
    </row>
    <row r="210" spans="8:10" x14ac:dyDescent="0.2">
      <c r="H210" s="5">
        <f t="shared" si="9"/>
        <v>0</v>
      </c>
      <c r="I210" s="5">
        <f t="shared" si="10"/>
        <v>0</v>
      </c>
      <c r="J210" s="5">
        <f t="shared" si="11"/>
        <v>0</v>
      </c>
    </row>
    <row r="211" spans="8:10" x14ac:dyDescent="0.2">
      <c r="H211" s="5">
        <f t="shared" si="9"/>
        <v>0</v>
      </c>
      <c r="I211" s="5">
        <f t="shared" si="10"/>
        <v>0</v>
      </c>
      <c r="J211" s="5">
        <f t="shared" si="11"/>
        <v>0</v>
      </c>
    </row>
    <row r="212" spans="8:10" x14ac:dyDescent="0.2">
      <c r="H212" s="5">
        <f t="shared" si="9"/>
        <v>0</v>
      </c>
      <c r="I212" s="5">
        <f t="shared" si="10"/>
        <v>0</v>
      </c>
      <c r="J212" s="5">
        <f t="shared" si="11"/>
        <v>0</v>
      </c>
    </row>
    <row r="213" spans="8:10" x14ac:dyDescent="0.2">
      <c r="H213" s="5">
        <f t="shared" si="9"/>
        <v>0</v>
      </c>
      <c r="I213" s="5">
        <f t="shared" si="10"/>
        <v>0</v>
      </c>
      <c r="J213" s="5">
        <f t="shared" si="11"/>
        <v>0</v>
      </c>
    </row>
    <row r="214" spans="8:10" x14ac:dyDescent="0.2">
      <c r="H214" s="5">
        <f t="shared" si="9"/>
        <v>0</v>
      </c>
      <c r="I214" s="5">
        <f t="shared" si="10"/>
        <v>0</v>
      </c>
      <c r="J214" s="5">
        <f t="shared" si="11"/>
        <v>0</v>
      </c>
    </row>
    <row r="215" spans="8:10" x14ac:dyDescent="0.2">
      <c r="H215" s="5">
        <f t="shared" si="9"/>
        <v>0</v>
      </c>
      <c r="I215" s="5">
        <f t="shared" si="10"/>
        <v>0</v>
      </c>
      <c r="J215" s="5">
        <f t="shared" si="11"/>
        <v>0</v>
      </c>
    </row>
    <row r="216" spans="8:10" x14ac:dyDescent="0.2">
      <c r="H216" s="5">
        <f t="shared" si="9"/>
        <v>0</v>
      </c>
      <c r="I216" s="5">
        <f t="shared" si="10"/>
        <v>0</v>
      </c>
      <c r="J216" s="5">
        <f t="shared" si="11"/>
        <v>0</v>
      </c>
    </row>
    <row r="217" spans="8:10" x14ac:dyDescent="0.2">
      <c r="H217" s="5">
        <f t="shared" si="9"/>
        <v>0</v>
      </c>
      <c r="I217" s="5">
        <f t="shared" si="10"/>
        <v>0</v>
      </c>
      <c r="J217" s="5">
        <f t="shared" si="11"/>
        <v>0</v>
      </c>
    </row>
    <row r="218" spans="8:10" x14ac:dyDescent="0.2">
      <c r="H218" s="5">
        <f t="shared" si="9"/>
        <v>0</v>
      </c>
      <c r="I218" s="5">
        <f t="shared" si="10"/>
        <v>0</v>
      </c>
      <c r="J218" s="5">
        <f t="shared" si="11"/>
        <v>0</v>
      </c>
    </row>
    <row r="219" spans="8:10" x14ac:dyDescent="0.2">
      <c r="H219" s="5">
        <f t="shared" si="9"/>
        <v>0</v>
      </c>
      <c r="I219" s="5">
        <f t="shared" si="10"/>
        <v>0</v>
      </c>
      <c r="J219" s="5">
        <f t="shared" si="11"/>
        <v>0</v>
      </c>
    </row>
    <row r="220" spans="8:10" x14ac:dyDescent="0.2">
      <c r="H220" s="5">
        <f t="shared" si="9"/>
        <v>0</v>
      </c>
      <c r="I220" s="5">
        <f t="shared" si="10"/>
        <v>0</v>
      </c>
      <c r="J220" s="5">
        <f t="shared" si="11"/>
        <v>0</v>
      </c>
    </row>
    <row r="221" spans="8:10" x14ac:dyDescent="0.2">
      <c r="H221" s="5">
        <f t="shared" si="9"/>
        <v>0</v>
      </c>
      <c r="I221" s="5">
        <f t="shared" si="10"/>
        <v>0</v>
      </c>
      <c r="J221" s="5">
        <f t="shared" si="11"/>
        <v>0</v>
      </c>
    </row>
    <row r="222" spans="8:10" x14ac:dyDescent="0.2">
      <c r="H222" s="5">
        <f t="shared" si="9"/>
        <v>0</v>
      </c>
      <c r="I222" s="5">
        <f t="shared" si="10"/>
        <v>0</v>
      </c>
      <c r="J222" s="5">
        <f t="shared" si="11"/>
        <v>0</v>
      </c>
    </row>
    <row r="223" spans="8:10" x14ac:dyDescent="0.2">
      <c r="H223" s="5">
        <f t="shared" si="9"/>
        <v>0</v>
      </c>
      <c r="I223" s="5">
        <f t="shared" si="10"/>
        <v>0</v>
      </c>
      <c r="J223" s="5">
        <f t="shared" si="11"/>
        <v>0</v>
      </c>
    </row>
    <row r="224" spans="8:10" x14ac:dyDescent="0.2">
      <c r="H224" s="5">
        <f t="shared" si="9"/>
        <v>0</v>
      </c>
      <c r="I224" s="5">
        <f t="shared" si="10"/>
        <v>0</v>
      </c>
      <c r="J224" s="5">
        <f t="shared" si="11"/>
        <v>0</v>
      </c>
    </row>
    <row r="225" spans="8:10" x14ac:dyDescent="0.2">
      <c r="H225" s="5">
        <f t="shared" si="9"/>
        <v>0</v>
      </c>
      <c r="I225" s="5">
        <f t="shared" si="10"/>
        <v>0</v>
      </c>
      <c r="J225" s="5">
        <f t="shared" si="11"/>
        <v>0</v>
      </c>
    </row>
    <row r="226" spans="8:10" x14ac:dyDescent="0.2">
      <c r="H226" s="5">
        <f t="shared" si="9"/>
        <v>0</v>
      </c>
      <c r="I226" s="5">
        <f t="shared" si="10"/>
        <v>0</v>
      </c>
      <c r="J226" s="5">
        <f t="shared" si="11"/>
        <v>0</v>
      </c>
    </row>
    <row r="227" spans="8:10" x14ac:dyDescent="0.2">
      <c r="H227" s="5">
        <f t="shared" si="9"/>
        <v>0</v>
      </c>
      <c r="I227" s="5">
        <f t="shared" si="10"/>
        <v>0</v>
      </c>
      <c r="J227" s="5">
        <f t="shared" si="11"/>
        <v>0</v>
      </c>
    </row>
    <row r="228" spans="8:10" x14ac:dyDescent="0.2">
      <c r="H228" s="5">
        <f t="shared" si="9"/>
        <v>0</v>
      </c>
      <c r="I228" s="5">
        <f t="shared" si="10"/>
        <v>0</v>
      </c>
      <c r="J228" s="5">
        <f t="shared" si="11"/>
        <v>0</v>
      </c>
    </row>
    <row r="229" spans="8:10" x14ac:dyDescent="0.2">
      <c r="H229" s="5">
        <f t="shared" si="9"/>
        <v>0</v>
      </c>
      <c r="I229" s="5">
        <f t="shared" si="10"/>
        <v>0</v>
      </c>
      <c r="J229" s="5">
        <f t="shared" si="11"/>
        <v>0</v>
      </c>
    </row>
    <row r="230" spans="8:10" x14ac:dyDescent="0.2">
      <c r="H230" s="5">
        <f t="shared" si="9"/>
        <v>0</v>
      </c>
      <c r="I230" s="5">
        <f t="shared" si="10"/>
        <v>0</v>
      </c>
      <c r="J230" s="5">
        <f t="shared" si="11"/>
        <v>0</v>
      </c>
    </row>
    <row r="231" spans="8:10" x14ac:dyDescent="0.2">
      <c r="H231" s="5">
        <f t="shared" si="9"/>
        <v>0</v>
      </c>
      <c r="I231" s="5">
        <f t="shared" si="10"/>
        <v>0</v>
      </c>
      <c r="J231" s="5">
        <f t="shared" si="11"/>
        <v>0</v>
      </c>
    </row>
    <row r="232" spans="8:10" x14ac:dyDescent="0.2">
      <c r="H232" s="5">
        <f t="shared" si="9"/>
        <v>0</v>
      </c>
      <c r="I232" s="5">
        <f t="shared" si="10"/>
        <v>0</v>
      </c>
      <c r="J232" s="5">
        <f t="shared" si="11"/>
        <v>0</v>
      </c>
    </row>
    <row r="233" spans="8:10" x14ac:dyDescent="0.2">
      <c r="H233" s="5">
        <f t="shared" si="9"/>
        <v>0</v>
      </c>
      <c r="I233" s="5">
        <f t="shared" si="10"/>
        <v>0</v>
      </c>
      <c r="J233" s="5">
        <f t="shared" si="11"/>
        <v>0</v>
      </c>
    </row>
    <row r="234" spans="8:10" x14ac:dyDescent="0.2">
      <c r="H234" s="5">
        <f t="shared" si="9"/>
        <v>0</v>
      </c>
      <c r="I234" s="5">
        <f t="shared" si="10"/>
        <v>0</v>
      </c>
      <c r="J234" s="5">
        <f t="shared" si="11"/>
        <v>0</v>
      </c>
    </row>
    <row r="235" spans="8:10" x14ac:dyDescent="0.2">
      <c r="H235" s="5">
        <f t="shared" si="9"/>
        <v>0</v>
      </c>
      <c r="I235" s="5">
        <f t="shared" si="10"/>
        <v>0</v>
      </c>
      <c r="J235" s="5">
        <f t="shared" si="11"/>
        <v>0</v>
      </c>
    </row>
    <row r="236" spans="8:10" x14ac:dyDescent="0.2">
      <c r="H236" s="5">
        <f t="shared" si="9"/>
        <v>0</v>
      </c>
      <c r="I236" s="5">
        <f t="shared" si="10"/>
        <v>0</v>
      </c>
      <c r="J236" s="5">
        <f t="shared" si="11"/>
        <v>0</v>
      </c>
    </row>
    <row r="237" spans="8:10" x14ac:dyDescent="0.2">
      <c r="H237" s="5">
        <f t="shared" si="9"/>
        <v>0</v>
      </c>
      <c r="I237" s="5">
        <f t="shared" si="10"/>
        <v>0</v>
      </c>
      <c r="J237" s="5">
        <f t="shared" si="11"/>
        <v>0</v>
      </c>
    </row>
    <row r="238" spans="8:10" x14ac:dyDescent="0.2">
      <c r="H238" s="5">
        <f t="shared" si="9"/>
        <v>0</v>
      </c>
      <c r="I238" s="5">
        <f t="shared" si="10"/>
        <v>0</v>
      </c>
      <c r="J238" s="5">
        <f t="shared" si="11"/>
        <v>0</v>
      </c>
    </row>
    <row r="239" spans="8:10" x14ac:dyDescent="0.2">
      <c r="H239" s="5">
        <f t="shared" si="9"/>
        <v>0</v>
      </c>
      <c r="I239" s="5">
        <f t="shared" si="10"/>
        <v>0</v>
      </c>
      <c r="J239" s="5">
        <f t="shared" si="11"/>
        <v>0</v>
      </c>
    </row>
    <row r="240" spans="8:10" x14ac:dyDescent="0.2">
      <c r="H240" s="5">
        <f t="shared" si="9"/>
        <v>0</v>
      </c>
      <c r="I240" s="5">
        <f t="shared" si="10"/>
        <v>0</v>
      </c>
      <c r="J240" s="5">
        <f t="shared" si="11"/>
        <v>0</v>
      </c>
    </row>
    <row r="241" spans="8:10" x14ac:dyDescent="0.2">
      <c r="H241" s="5">
        <f t="shared" si="9"/>
        <v>0</v>
      </c>
      <c r="I241" s="5">
        <f t="shared" si="10"/>
        <v>0</v>
      </c>
      <c r="J241" s="5">
        <f t="shared" si="11"/>
        <v>0</v>
      </c>
    </row>
    <row r="242" spans="8:10" x14ac:dyDescent="0.2">
      <c r="H242" s="5">
        <f t="shared" si="9"/>
        <v>0</v>
      </c>
      <c r="I242" s="5">
        <f t="shared" si="10"/>
        <v>0</v>
      </c>
      <c r="J242" s="5">
        <f t="shared" si="11"/>
        <v>0</v>
      </c>
    </row>
    <row r="243" spans="8:10" x14ac:dyDescent="0.2">
      <c r="H243" s="5">
        <f t="shared" si="9"/>
        <v>0</v>
      </c>
      <c r="I243" s="5">
        <f t="shared" si="10"/>
        <v>0</v>
      </c>
      <c r="J243" s="5">
        <f t="shared" si="11"/>
        <v>0</v>
      </c>
    </row>
    <row r="244" spans="8:10" x14ac:dyDescent="0.2">
      <c r="H244" s="5">
        <f t="shared" si="9"/>
        <v>0</v>
      </c>
      <c r="I244" s="5">
        <f t="shared" si="10"/>
        <v>0</v>
      </c>
      <c r="J244" s="5">
        <f t="shared" si="11"/>
        <v>0</v>
      </c>
    </row>
    <row r="245" spans="8:10" x14ac:dyDescent="0.2">
      <c r="H245" s="5">
        <f t="shared" si="9"/>
        <v>0</v>
      </c>
      <c r="I245" s="5">
        <f t="shared" si="10"/>
        <v>0</v>
      </c>
      <c r="J245" s="5">
        <f t="shared" si="11"/>
        <v>0</v>
      </c>
    </row>
    <row r="246" spans="8:10" x14ac:dyDescent="0.2">
      <c r="H246" s="5">
        <f t="shared" si="9"/>
        <v>0</v>
      </c>
      <c r="I246" s="5">
        <f t="shared" si="10"/>
        <v>0</v>
      </c>
      <c r="J246" s="5">
        <f t="shared" si="11"/>
        <v>0</v>
      </c>
    </row>
    <row r="247" spans="8:10" x14ac:dyDescent="0.2">
      <c r="H247" s="5">
        <f t="shared" si="9"/>
        <v>0</v>
      </c>
      <c r="I247" s="5">
        <f t="shared" si="10"/>
        <v>0</v>
      </c>
      <c r="J247" s="5">
        <f t="shared" si="11"/>
        <v>0</v>
      </c>
    </row>
    <row r="248" spans="8:10" x14ac:dyDescent="0.2">
      <c r="H248" s="5">
        <f t="shared" si="9"/>
        <v>0</v>
      </c>
      <c r="I248" s="5">
        <f t="shared" si="10"/>
        <v>0</v>
      </c>
      <c r="J248" s="5">
        <f t="shared" si="11"/>
        <v>0</v>
      </c>
    </row>
    <row r="249" spans="8:10" x14ac:dyDescent="0.2">
      <c r="H249" s="5">
        <f t="shared" si="9"/>
        <v>0</v>
      </c>
      <c r="I249" s="5">
        <f t="shared" si="10"/>
        <v>0</v>
      </c>
      <c r="J249" s="5">
        <f t="shared" si="11"/>
        <v>0</v>
      </c>
    </row>
    <row r="250" spans="8:10" x14ac:dyDescent="0.2">
      <c r="H250" s="5">
        <f t="shared" si="9"/>
        <v>0</v>
      </c>
      <c r="I250" s="5">
        <f t="shared" si="10"/>
        <v>0</v>
      </c>
      <c r="J250" s="5">
        <f t="shared" si="11"/>
        <v>0</v>
      </c>
    </row>
    <row r="251" spans="8:10" x14ac:dyDescent="0.2">
      <c r="H251" s="5">
        <f t="shared" si="9"/>
        <v>0</v>
      </c>
      <c r="I251" s="5">
        <f t="shared" si="10"/>
        <v>0</v>
      </c>
      <c r="J251" s="5">
        <f t="shared" si="11"/>
        <v>0</v>
      </c>
    </row>
    <row r="252" spans="8:10" x14ac:dyDescent="0.2">
      <c r="H252" s="5">
        <f t="shared" si="9"/>
        <v>0</v>
      </c>
      <c r="I252" s="5">
        <f t="shared" si="10"/>
        <v>0</v>
      </c>
      <c r="J252" s="5">
        <f t="shared" si="11"/>
        <v>0</v>
      </c>
    </row>
    <row r="253" spans="8:10" x14ac:dyDescent="0.2">
      <c r="H253" s="5">
        <f t="shared" si="9"/>
        <v>0</v>
      </c>
      <c r="I253" s="5">
        <f t="shared" si="10"/>
        <v>0</v>
      </c>
      <c r="J253" s="5">
        <f t="shared" si="11"/>
        <v>0</v>
      </c>
    </row>
    <row r="254" spans="8:10" x14ac:dyDescent="0.2">
      <c r="H254" s="5">
        <f t="shared" si="9"/>
        <v>0</v>
      </c>
      <c r="I254" s="5">
        <f t="shared" si="10"/>
        <v>0</v>
      </c>
      <c r="J254" s="5">
        <f t="shared" si="11"/>
        <v>0</v>
      </c>
    </row>
    <row r="255" spans="8:10" x14ac:dyDescent="0.2">
      <c r="H255" s="5">
        <f t="shared" si="9"/>
        <v>0</v>
      </c>
      <c r="I255" s="5">
        <f t="shared" si="10"/>
        <v>0</v>
      </c>
      <c r="J255" s="5">
        <f t="shared" si="11"/>
        <v>0</v>
      </c>
    </row>
    <row r="256" spans="8:10" x14ac:dyDescent="0.2">
      <c r="H256" s="5">
        <f t="shared" si="9"/>
        <v>0</v>
      </c>
      <c r="I256" s="5">
        <f t="shared" si="10"/>
        <v>0</v>
      </c>
      <c r="J256" s="5">
        <f t="shared" si="11"/>
        <v>0</v>
      </c>
    </row>
    <row r="257" spans="8:10" x14ac:dyDescent="0.2">
      <c r="H257" s="5">
        <f t="shared" si="9"/>
        <v>0</v>
      </c>
      <c r="I257" s="5">
        <f t="shared" si="10"/>
        <v>0</v>
      </c>
      <c r="J257" s="5">
        <f t="shared" si="11"/>
        <v>0</v>
      </c>
    </row>
    <row r="258" spans="8:10" x14ac:dyDescent="0.2">
      <c r="H258" s="5">
        <f t="shared" si="9"/>
        <v>0</v>
      </c>
      <c r="I258" s="5">
        <f t="shared" si="10"/>
        <v>0</v>
      </c>
      <c r="J258" s="5">
        <f t="shared" si="11"/>
        <v>0</v>
      </c>
    </row>
    <row r="259" spans="8:10" x14ac:dyDescent="0.2">
      <c r="H259" s="5">
        <f t="shared" ref="H259:H322" si="12">(G259*0.05)</f>
        <v>0</v>
      </c>
      <c r="I259" s="5">
        <f t="shared" ref="I259:I322" si="13">(G259*0.07)</f>
        <v>0</v>
      </c>
      <c r="J259" s="5">
        <f t="shared" ref="J259:J322" si="14">(G259-(H259+I259))</f>
        <v>0</v>
      </c>
    </row>
    <row r="260" spans="8:10" x14ac:dyDescent="0.2">
      <c r="H260" s="5">
        <f t="shared" si="12"/>
        <v>0</v>
      </c>
      <c r="I260" s="5">
        <f t="shared" si="13"/>
        <v>0</v>
      </c>
      <c r="J260" s="5">
        <f t="shared" si="14"/>
        <v>0</v>
      </c>
    </row>
    <row r="261" spans="8:10" x14ac:dyDescent="0.2">
      <c r="H261" s="5">
        <f t="shared" si="12"/>
        <v>0</v>
      </c>
      <c r="I261" s="5">
        <f t="shared" si="13"/>
        <v>0</v>
      </c>
      <c r="J261" s="5">
        <f t="shared" si="14"/>
        <v>0</v>
      </c>
    </row>
    <row r="262" spans="8:10" x14ac:dyDescent="0.2">
      <c r="H262" s="5">
        <f t="shared" si="12"/>
        <v>0</v>
      </c>
      <c r="I262" s="5">
        <f t="shared" si="13"/>
        <v>0</v>
      </c>
      <c r="J262" s="5">
        <f t="shared" si="14"/>
        <v>0</v>
      </c>
    </row>
    <row r="263" spans="8:10" x14ac:dyDescent="0.2">
      <c r="H263" s="5">
        <f t="shared" si="12"/>
        <v>0</v>
      </c>
      <c r="I263" s="5">
        <f t="shared" si="13"/>
        <v>0</v>
      </c>
      <c r="J263" s="5">
        <f t="shared" si="14"/>
        <v>0</v>
      </c>
    </row>
    <row r="264" spans="8:10" x14ac:dyDescent="0.2">
      <c r="H264" s="5">
        <f t="shared" si="12"/>
        <v>0</v>
      </c>
      <c r="I264" s="5">
        <f t="shared" si="13"/>
        <v>0</v>
      </c>
      <c r="J264" s="5">
        <f t="shared" si="14"/>
        <v>0</v>
      </c>
    </row>
    <row r="265" spans="8:10" x14ac:dyDescent="0.2">
      <c r="H265" s="5">
        <f t="shared" si="12"/>
        <v>0</v>
      </c>
      <c r="I265" s="5">
        <f t="shared" si="13"/>
        <v>0</v>
      </c>
      <c r="J265" s="5">
        <f t="shared" si="14"/>
        <v>0</v>
      </c>
    </row>
    <row r="266" spans="8:10" x14ac:dyDescent="0.2">
      <c r="H266" s="5">
        <f t="shared" si="12"/>
        <v>0</v>
      </c>
      <c r="I266" s="5">
        <f t="shared" si="13"/>
        <v>0</v>
      </c>
      <c r="J266" s="5">
        <f t="shared" si="14"/>
        <v>0</v>
      </c>
    </row>
    <row r="267" spans="8:10" x14ac:dyDescent="0.2">
      <c r="H267" s="5">
        <f t="shared" si="12"/>
        <v>0</v>
      </c>
      <c r="I267" s="5">
        <f t="shared" si="13"/>
        <v>0</v>
      </c>
      <c r="J267" s="5">
        <f t="shared" si="14"/>
        <v>0</v>
      </c>
    </row>
    <row r="268" spans="8:10" x14ac:dyDescent="0.2">
      <c r="H268" s="5">
        <f t="shared" si="12"/>
        <v>0</v>
      </c>
      <c r="I268" s="5">
        <f t="shared" si="13"/>
        <v>0</v>
      </c>
      <c r="J268" s="5">
        <f t="shared" si="14"/>
        <v>0</v>
      </c>
    </row>
    <row r="269" spans="8:10" x14ac:dyDescent="0.2">
      <c r="H269" s="5">
        <f t="shared" si="12"/>
        <v>0</v>
      </c>
      <c r="I269" s="5">
        <f t="shared" si="13"/>
        <v>0</v>
      </c>
      <c r="J269" s="5">
        <f t="shared" si="14"/>
        <v>0</v>
      </c>
    </row>
    <row r="270" spans="8:10" x14ac:dyDescent="0.2">
      <c r="H270" s="5">
        <f t="shared" si="12"/>
        <v>0</v>
      </c>
      <c r="I270" s="5">
        <f t="shared" si="13"/>
        <v>0</v>
      </c>
      <c r="J270" s="5">
        <f t="shared" si="14"/>
        <v>0</v>
      </c>
    </row>
    <row r="271" spans="8:10" x14ac:dyDescent="0.2">
      <c r="H271" s="5">
        <f t="shared" si="12"/>
        <v>0</v>
      </c>
      <c r="I271" s="5">
        <f t="shared" si="13"/>
        <v>0</v>
      </c>
      <c r="J271" s="5">
        <f t="shared" si="14"/>
        <v>0</v>
      </c>
    </row>
    <row r="272" spans="8:10" x14ac:dyDescent="0.2">
      <c r="H272" s="5">
        <f t="shared" si="12"/>
        <v>0</v>
      </c>
      <c r="I272" s="5">
        <f t="shared" si="13"/>
        <v>0</v>
      </c>
      <c r="J272" s="5">
        <f t="shared" si="14"/>
        <v>0</v>
      </c>
    </row>
    <row r="273" spans="8:10" x14ac:dyDescent="0.2">
      <c r="H273" s="5">
        <f t="shared" si="12"/>
        <v>0</v>
      </c>
      <c r="I273" s="5">
        <f t="shared" si="13"/>
        <v>0</v>
      </c>
      <c r="J273" s="5">
        <f t="shared" si="14"/>
        <v>0</v>
      </c>
    </row>
    <row r="274" spans="8:10" x14ac:dyDescent="0.2">
      <c r="H274" s="5">
        <f t="shared" si="12"/>
        <v>0</v>
      </c>
      <c r="I274" s="5">
        <f t="shared" si="13"/>
        <v>0</v>
      </c>
      <c r="J274" s="5">
        <f t="shared" si="14"/>
        <v>0</v>
      </c>
    </row>
    <row r="275" spans="8:10" x14ac:dyDescent="0.2">
      <c r="H275" s="5">
        <f t="shared" si="12"/>
        <v>0</v>
      </c>
      <c r="I275" s="5">
        <f t="shared" si="13"/>
        <v>0</v>
      </c>
      <c r="J275" s="5">
        <f t="shared" si="14"/>
        <v>0</v>
      </c>
    </row>
    <row r="276" spans="8:10" x14ac:dyDescent="0.2">
      <c r="H276" s="5">
        <f t="shared" si="12"/>
        <v>0</v>
      </c>
      <c r="I276" s="5">
        <f t="shared" si="13"/>
        <v>0</v>
      </c>
      <c r="J276" s="5">
        <f t="shared" si="14"/>
        <v>0</v>
      </c>
    </row>
    <row r="277" spans="8:10" x14ac:dyDescent="0.2">
      <c r="H277" s="5">
        <f t="shared" si="12"/>
        <v>0</v>
      </c>
      <c r="I277" s="5">
        <f t="shared" si="13"/>
        <v>0</v>
      </c>
      <c r="J277" s="5">
        <f t="shared" si="14"/>
        <v>0</v>
      </c>
    </row>
    <row r="278" spans="8:10" x14ac:dyDescent="0.2">
      <c r="H278" s="5">
        <f t="shared" si="12"/>
        <v>0</v>
      </c>
      <c r="I278" s="5">
        <f t="shared" si="13"/>
        <v>0</v>
      </c>
      <c r="J278" s="5">
        <f t="shared" si="14"/>
        <v>0</v>
      </c>
    </row>
    <row r="279" spans="8:10" x14ac:dyDescent="0.2">
      <c r="H279" s="5">
        <f t="shared" si="12"/>
        <v>0</v>
      </c>
      <c r="I279" s="5">
        <f t="shared" si="13"/>
        <v>0</v>
      </c>
      <c r="J279" s="5">
        <f t="shared" si="14"/>
        <v>0</v>
      </c>
    </row>
    <row r="280" spans="8:10" x14ac:dyDescent="0.2">
      <c r="H280" s="5">
        <f t="shared" si="12"/>
        <v>0</v>
      </c>
      <c r="I280" s="5">
        <f t="shared" si="13"/>
        <v>0</v>
      </c>
      <c r="J280" s="5">
        <f t="shared" si="14"/>
        <v>0</v>
      </c>
    </row>
    <row r="281" spans="8:10" x14ac:dyDescent="0.2">
      <c r="H281" s="5">
        <f t="shared" si="12"/>
        <v>0</v>
      </c>
      <c r="I281" s="5">
        <f t="shared" si="13"/>
        <v>0</v>
      </c>
      <c r="J281" s="5">
        <f t="shared" si="14"/>
        <v>0</v>
      </c>
    </row>
    <row r="282" spans="8:10" x14ac:dyDescent="0.2">
      <c r="H282" s="5">
        <f t="shared" si="12"/>
        <v>0</v>
      </c>
      <c r="I282" s="5">
        <f t="shared" si="13"/>
        <v>0</v>
      </c>
      <c r="J282" s="5">
        <f t="shared" si="14"/>
        <v>0</v>
      </c>
    </row>
    <row r="283" spans="8:10" x14ac:dyDescent="0.2">
      <c r="H283" s="5">
        <f t="shared" si="12"/>
        <v>0</v>
      </c>
      <c r="I283" s="5">
        <f t="shared" si="13"/>
        <v>0</v>
      </c>
      <c r="J283" s="5">
        <f t="shared" si="14"/>
        <v>0</v>
      </c>
    </row>
    <row r="284" spans="8:10" x14ac:dyDescent="0.2">
      <c r="H284" s="5">
        <f t="shared" si="12"/>
        <v>0</v>
      </c>
      <c r="I284" s="5">
        <f t="shared" si="13"/>
        <v>0</v>
      </c>
      <c r="J284" s="5">
        <f t="shared" si="14"/>
        <v>0</v>
      </c>
    </row>
    <row r="285" spans="8:10" x14ac:dyDescent="0.2">
      <c r="H285" s="5">
        <f t="shared" si="12"/>
        <v>0</v>
      </c>
      <c r="I285" s="5">
        <f t="shared" si="13"/>
        <v>0</v>
      </c>
      <c r="J285" s="5">
        <f t="shared" si="14"/>
        <v>0</v>
      </c>
    </row>
    <row r="286" spans="8:10" x14ac:dyDescent="0.2">
      <c r="H286" s="5">
        <f t="shared" si="12"/>
        <v>0</v>
      </c>
      <c r="I286" s="5">
        <f t="shared" si="13"/>
        <v>0</v>
      </c>
      <c r="J286" s="5">
        <f t="shared" si="14"/>
        <v>0</v>
      </c>
    </row>
    <row r="287" spans="8:10" x14ac:dyDescent="0.2">
      <c r="H287" s="5">
        <f t="shared" si="12"/>
        <v>0</v>
      </c>
      <c r="I287" s="5">
        <f t="shared" si="13"/>
        <v>0</v>
      </c>
      <c r="J287" s="5">
        <f t="shared" si="14"/>
        <v>0</v>
      </c>
    </row>
    <row r="288" spans="8:10" x14ac:dyDescent="0.2">
      <c r="H288" s="5">
        <f t="shared" si="12"/>
        <v>0</v>
      </c>
      <c r="I288" s="5">
        <f t="shared" si="13"/>
        <v>0</v>
      </c>
      <c r="J288" s="5">
        <f t="shared" si="14"/>
        <v>0</v>
      </c>
    </row>
    <row r="289" spans="8:10" x14ac:dyDescent="0.2">
      <c r="H289" s="5">
        <f t="shared" si="12"/>
        <v>0</v>
      </c>
      <c r="I289" s="5">
        <f t="shared" si="13"/>
        <v>0</v>
      </c>
      <c r="J289" s="5">
        <f t="shared" si="14"/>
        <v>0</v>
      </c>
    </row>
    <row r="290" spans="8:10" x14ac:dyDescent="0.2">
      <c r="H290" s="5">
        <f t="shared" si="12"/>
        <v>0</v>
      </c>
      <c r="I290" s="5">
        <f t="shared" si="13"/>
        <v>0</v>
      </c>
      <c r="J290" s="5">
        <f t="shared" si="14"/>
        <v>0</v>
      </c>
    </row>
    <row r="291" spans="8:10" x14ac:dyDescent="0.2">
      <c r="H291" s="5">
        <f t="shared" si="12"/>
        <v>0</v>
      </c>
      <c r="I291" s="5">
        <f t="shared" si="13"/>
        <v>0</v>
      </c>
      <c r="J291" s="5">
        <f t="shared" si="14"/>
        <v>0</v>
      </c>
    </row>
    <row r="292" spans="8:10" x14ac:dyDescent="0.2">
      <c r="H292" s="5">
        <f t="shared" si="12"/>
        <v>0</v>
      </c>
      <c r="I292" s="5">
        <f t="shared" si="13"/>
        <v>0</v>
      </c>
      <c r="J292" s="5">
        <f t="shared" si="14"/>
        <v>0</v>
      </c>
    </row>
    <row r="293" spans="8:10" x14ac:dyDescent="0.2">
      <c r="H293" s="5">
        <f t="shared" si="12"/>
        <v>0</v>
      </c>
      <c r="I293" s="5">
        <f t="shared" si="13"/>
        <v>0</v>
      </c>
      <c r="J293" s="5">
        <f t="shared" si="14"/>
        <v>0</v>
      </c>
    </row>
    <row r="294" spans="8:10" x14ac:dyDescent="0.2">
      <c r="H294" s="5">
        <f t="shared" si="12"/>
        <v>0</v>
      </c>
      <c r="I294" s="5">
        <f t="shared" si="13"/>
        <v>0</v>
      </c>
      <c r="J294" s="5">
        <f t="shared" si="14"/>
        <v>0</v>
      </c>
    </row>
    <row r="295" spans="8:10" x14ac:dyDescent="0.2">
      <c r="H295" s="5">
        <f t="shared" si="12"/>
        <v>0</v>
      </c>
      <c r="I295" s="5">
        <f t="shared" si="13"/>
        <v>0</v>
      </c>
      <c r="J295" s="5">
        <f t="shared" si="14"/>
        <v>0</v>
      </c>
    </row>
    <row r="296" spans="8:10" x14ac:dyDescent="0.2">
      <c r="H296" s="5">
        <f t="shared" si="12"/>
        <v>0</v>
      </c>
      <c r="I296" s="5">
        <f t="shared" si="13"/>
        <v>0</v>
      </c>
      <c r="J296" s="5">
        <f t="shared" si="14"/>
        <v>0</v>
      </c>
    </row>
    <row r="297" spans="8:10" x14ac:dyDescent="0.2">
      <c r="H297" s="5">
        <f t="shared" si="12"/>
        <v>0</v>
      </c>
      <c r="I297" s="5">
        <f t="shared" si="13"/>
        <v>0</v>
      </c>
      <c r="J297" s="5">
        <f t="shared" si="14"/>
        <v>0</v>
      </c>
    </row>
    <row r="298" spans="8:10" x14ac:dyDescent="0.2">
      <c r="H298" s="5">
        <f t="shared" si="12"/>
        <v>0</v>
      </c>
      <c r="I298" s="5">
        <f t="shared" si="13"/>
        <v>0</v>
      </c>
      <c r="J298" s="5">
        <f t="shared" si="14"/>
        <v>0</v>
      </c>
    </row>
    <row r="299" spans="8:10" x14ac:dyDescent="0.2">
      <c r="H299" s="5">
        <f t="shared" si="12"/>
        <v>0</v>
      </c>
      <c r="I299" s="5">
        <f t="shared" si="13"/>
        <v>0</v>
      </c>
      <c r="J299" s="5">
        <f t="shared" si="14"/>
        <v>0</v>
      </c>
    </row>
    <row r="300" spans="8:10" x14ac:dyDescent="0.2">
      <c r="H300" s="5">
        <f t="shared" si="12"/>
        <v>0</v>
      </c>
      <c r="I300" s="5">
        <f t="shared" si="13"/>
        <v>0</v>
      </c>
      <c r="J300" s="5">
        <f t="shared" si="14"/>
        <v>0</v>
      </c>
    </row>
    <row r="301" spans="8:10" x14ac:dyDescent="0.2">
      <c r="H301" s="5">
        <f t="shared" si="12"/>
        <v>0</v>
      </c>
      <c r="I301" s="5">
        <f t="shared" si="13"/>
        <v>0</v>
      </c>
      <c r="J301" s="5">
        <f t="shared" si="14"/>
        <v>0</v>
      </c>
    </row>
    <row r="302" spans="8:10" x14ac:dyDescent="0.2">
      <c r="H302" s="5">
        <f t="shared" si="12"/>
        <v>0</v>
      </c>
      <c r="I302" s="5">
        <f t="shared" si="13"/>
        <v>0</v>
      </c>
      <c r="J302" s="5">
        <f t="shared" si="14"/>
        <v>0</v>
      </c>
    </row>
    <row r="303" spans="8:10" x14ac:dyDescent="0.2">
      <c r="H303" s="5">
        <f t="shared" si="12"/>
        <v>0</v>
      </c>
      <c r="I303" s="5">
        <f t="shared" si="13"/>
        <v>0</v>
      </c>
      <c r="J303" s="5">
        <f t="shared" si="14"/>
        <v>0</v>
      </c>
    </row>
    <row r="304" spans="8:10" x14ac:dyDescent="0.2">
      <c r="H304" s="5">
        <f t="shared" si="12"/>
        <v>0</v>
      </c>
      <c r="I304" s="5">
        <f t="shared" si="13"/>
        <v>0</v>
      </c>
      <c r="J304" s="5">
        <f t="shared" si="14"/>
        <v>0</v>
      </c>
    </row>
    <row r="305" spans="8:10" x14ac:dyDescent="0.2">
      <c r="H305" s="5">
        <f t="shared" si="12"/>
        <v>0</v>
      </c>
      <c r="I305" s="5">
        <f t="shared" si="13"/>
        <v>0</v>
      </c>
      <c r="J305" s="5">
        <f t="shared" si="14"/>
        <v>0</v>
      </c>
    </row>
    <row r="306" spans="8:10" x14ac:dyDescent="0.2">
      <c r="H306" s="5">
        <f t="shared" si="12"/>
        <v>0</v>
      </c>
      <c r="I306" s="5">
        <f t="shared" si="13"/>
        <v>0</v>
      </c>
      <c r="J306" s="5">
        <f t="shared" si="14"/>
        <v>0</v>
      </c>
    </row>
    <row r="307" spans="8:10" x14ac:dyDescent="0.2">
      <c r="H307" s="5">
        <f t="shared" si="12"/>
        <v>0</v>
      </c>
      <c r="I307" s="5">
        <f t="shared" si="13"/>
        <v>0</v>
      </c>
      <c r="J307" s="5">
        <f t="shared" si="14"/>
        <v>0</v>
      </c>
    </row>
    <row r="308" spans="8:10" x14ac:dyDescent="0.2">
      <c r="H308" s="5">
        <f t="shared" si="12"/>
        <v>0</v>
      </c>
      <c r="I308" s="5">
        <f t="shared" si="13"/>
        <v>0</v>
      </c>
      <c r="J308" s="5">
        <f t="shared" si="14"/>
        <v>0</v>
      </c>
    </row>
    <row r="309" spans="8:10" x14ac:dyDescent="0.2">
      <c r="H309" s="5">
        <f t="shared" si="12"/>
        <v>0</v>
      </c>
      <c r="I309" s="5">
        <f t="shared" si="13"/>
        <v>0</v>
      </c>
      <c r="J309" s="5">
        <f t="shared" si="14"/>
        <v>0</v>
      </c>
    </row>
    <row r="310" spans="8:10" x14ac:dyDescent="0.2">
      <c r="H310" s="5">
        <f t="shared" si="12"/>
        <v>0</v>
      </c>
      <c r="I310" s="5">
        <f t="shared" si="13"/>
        <v>0</v>
      </c>
      <c r="J310" s="5">
        <f t="shared" si="14"/>
        <v>0</v>
      </c>
    </row>
    <row r="311" spans="8:10" x14ac:dyDescent="0.2">
      <c r="H311" s="5">
        <f t="shared" si="12"/>
        <v>0</v>
      </c>
      <c r="I311" s="5">
        <f t="shared" si="13"/>
        <v>0</v>
      </c>
      <c r="J311" s="5">
        <f t="shared" si="14"/>
        <v>0</v>
      </c>
    </row>
    <row r="312" spans="8:10" x14ac:dyDescent="0.2">
      <c r="H312" s="5">
        <f t="shared" si="12"/>
        <v>0</v>
      </c>
      <c r="I312" s="5">
        <f t="shared" si="13"/>
        <v>0</v>
      </c>
      <c r="J312" s="5">
        <f t="shared" si="14"/>
        <v>0</v>
      </c>
    </row>
    <row r="313" spans="8:10" x14ac:dyDescent="0.2">
      <c r="H313" s="5">
        <f t="shared" si="12"/>
        <v>0</v>
      </c>
      <c r="I313" s="5">
        <f t="shared" si="13"/>
        <v>0</v>
      </c>
      <c r="J313" s="5">
        <f t="shared" si="14"/>
        <v>0</v>
      </c>
    </row>
    <row r="314" spans="8:10" x14ac:dyDescent="0.2">
      <c r="H314" s="5">
        <f t="shared" si="12"/>
        <v>0</v>
      </c>
      <c r="I314" s="5">
        <f t="shared" si="13"/>
        <v>0</v>
      </c>
      <c r="J314" s="5">
        <f t="shared" si="14"/>
        <v>0</v>
      </c>
    </row>
    <row r="315" spans="8:10" x14ac:dyDescent="0.2">
      <c r="H315" s="5">
        <f t="shared" si="12"/>
        <v>0</v>
      </c>
      <c r="I315" s="5">
        <f t="shared" si="13"/>
        <v>0</v>
      </c>
      <c r="J315" s="5">
        <f t="shared" si="14"/>
        <v>0</v>
      </c>
    </row>
    <row r="316" spans="8:10" x14ac:dyDescent="0.2">
      <c r="H316" s="5">
        <f t="shared" si="12"/>
        <v>0</v>
      </c>
      <c r="I316" s="5">
        <f t="shared" si="13"/>
        <v>0</v>
      </c>
      <c r="J316" s="5">
        <f t="shared" si="14"/>
        <v>0</v>
      </c>
    </row>
    <row r="317" spans="8:10" x14ac:dyDescent="0.2">
      <c r="H317" s="5">
        <f t="shared" si="12"/>
        <v>0</v>
      </c>
      <c r="I317" s="5">
        <f t="shared" si="13"/>
        <v>0</v>
      </c>
      <c r="J317" s="5">
        <f t="shared" si="14"/>
        <v>0</v>
      </c>
    </row>
    <row r="318" spans="8:10" x14ac:dyDescent="0.2">
      <c r="H318" s="5">
        <f t="shared" si="12"/>
        <v>0</v>
      </c>
      <c r="I318" s="5">
        <f t="shared" si="13"/>
        <v>0</v>
      </c>
      <c r="J318" s="5">
        <f t="shared" si="14"/>
        <v>0</v>
      </c>
    </row>
    <row r="319" spans="8:10" x14ac:dyDescent="0.2">
      <c r="H319" s="5">
        <f t="shared" si="12"/>
        <v>0</v>
      </c>
      <c r="I319" s="5">
        <f t="shared" si="13"/>
        <v>0</v>
      </c>
      <c r="J319" s="5">
        <f t="shared" si="14"/>
        <v>0</v>
      </c>
    </row>
    <row r="320" spans="8:10" x14ac:dyDescent="0.2">
      <c r="H320" s="5">
        <f t="shared" si="12"/>
        <v>0</v>
      </c>
      <c r="I320" s="5">
        <f t="shared" si="13"/>
        <v>0</v>
      </c>
      <c r="J320" s="5">
        <f t="shared" si="14"/>
        <v>0</v>
      </c>
    </row>
    <row r="321" spans="8:10" x14ac:dyDescent="0.2">
      <c r="H321" s="5">
        <f t="shared" si="12"/>
        <v>0</v>
      </c>
      <c r="I321" s="5">
        <f t="shared" si="13"/>
        <v>0</v>
      </c>
      <c r="J321" s="5">
        <f t="shared" si="14"/>
        <v>0</v>
      </c>
    </row>
    <row r="322" spans="8:10" x14ac:dyDescent="0.2">
      <c r="H322" s="5">
        <f t="shared" si="12"/>
        <v>0</v>
      </c>
      <c r="I322" s="5">
        <f t="shared" si="13"/>
        <v>0</v>
      </c>
      <c r="J322" s="5">
        <f t="shared" si="14"/>
        <v>0</v>
      </c>
    </row>
    <row r="323" spans="8:10" x14ac:dyDescent="0.2">
      <c r="H323" s="5">
        <f t="shared" ref="H323:H386" si="15">(G323*0.05)</f>
        <v>0</v>
      </c>
      <c r="I323" s="5">
        <f t="shared" ref="I323:I386" si="16">(G323*0.07)</f>
        <v>0</v>
      </c>
      <c r="J323" s="5">
        <f t="shared" ref="J323:J386" si="17">(G323-(H323+I323))</f>
        <v>0</v>
      </c>
    </row>
    <row r="324" spans="8:10" x14ac:dyDescent="0.2">
      <c r="H324" s="5">
        <f t="shared" si="15"/>
        <v>0</v>
      </c>
      <c r="I324" s="5">
        <f t="shared" si="16"/>
        <v>0</v>
      </c>
      <c r="J324" s="5">
        <f t="shared" si="17"/>
        <v>0</v>
      </c>
    </row>
    <row r="325" spans="8:10" x14ac:dyDescent="0.2">
      <c r="H325" s="5">
        <f t="shared" si="15"/>
        <v>0</v>
      </c>
      <c r="I325" s="5">
        <f t="shared" si="16"/>
        <v>0</v>
      </c>
      <c r="J325" s="5">
        <f t="shared" si="17"/>
        <v>0</v>
      </c>
    </row>
    <row r="326" spans="8:10" x14ac:dyDescent="0.2">
      <c r="H326" s="5">
        <f t="shared" si="15"/>
        <v>0</v>
      </c>
      <c r="I326" s="5">
        <f t="shared" si="16"/>
        <v>0</v>
      </c>
      <c r="J326" s="5">
        <f t="shared" si="17"/>
        <v>0</v>
      </c>
    </row>
    <row r="327" spans="8:10" x14ac:dyDescent="0.2">
      <c r="H327" s="5">
        <f t="shared" si="15"/>
        <v>0</v>
      </c>
      <c r="I327" s="5">
        <f t="shared" si="16"/>
        <v>0</v>
      </c>
      <c r="J327" s="5">
        <f t="shared" si="17"/>
        <v>0</v>
      </c>
    </row>
    <row r="328" spans="8:10" x14ac:dyDescent="0.2">
      <c r="H328" s="5">
        <f t="shared" si="15"/>
        <v>0</v>
      </c>
      <c r="I328" s="5">
        <f t="shared" si="16"/>
        <v>0</v>
      </c>
      <c r="J328" s="5">
        <f t="shared" si="17"/>
        <v>0</v>
      </c>
    </row>
    <row r="329" spans="8:10" x14ac:dyDescent="0.2">
      <c r="H329" s="5">
        <f t="shared" si="15"/>
        <v>0</v>
      </c>
      <c r="I329" s="5">
        <f t="shared" si="16"/>
        <v>0</v>
      </c>
      <c r="J329" s="5">
        <f t="shared" si="17"/>
        <v>0</v>
      </c>
    </row>
    <row r="330" spans="8:10" x14ac:dyDescent="0.2">
      <c r="H330" s="5">
        <f t="shared" si="15"/>
        <v>0</v>
      </c>
      <c r="I330" s="5">
        <f t="shared" si="16"/>
        <v>0</v>
      </c>
      <c r="J330" s="5">
        <f t="shared" si="17"/>
        <v>0</v>
      </c>
    </row>
    <row r="331" spans="8:10" x14ac:dyDescent="0.2">
      <c r="H331" s="5">
        <f t="shared" si="15"/>
        <v>0</v>
      </c>
      <c r="I331" s="5">
        <f t="shared" si="16"/>
        <v>0</v>
      </c>
      <c r="J331" s="5">
        <f t="shared" si="17"/>
        <v>0</v>
      </c>
    </row>
    <row r="332" spans="8:10" x14ac:dyDescent="0.2">
      <c r="H332" s="5">
        <f t="shared" si="15"/>
        <v>0</v>
      </c>
      <c r="I332" s="5">
        <f t="shared" si="16"/>
        <v>0</v>
      </c>
      <c r="J332" s="5">
        <f t="shared" si="17"/>
        <v>0</v>
      </c>
    </row>
    <row r="333" spans="8:10" x14ac:dyDescent="0.2">
      <c r="H333" s="5">
        <f t="shared" si="15"/>
        <v>0</v>
      </c>
      <c r="I333" s="5">
        <f t="shared" si="16"/>
        <v>0</v>
      </c>
      <c r="J333" s="5">
        <f t="shared" si="17"/>
        <v>0</v>
      </c>
    </row>
    <row r="334" spans="8:10" x14ac:dyDescent="0.2">
      <c r="H334" s="5">
        <f t="shared" si="15"/>
        <v>0</v>
      </c>
      <c r="I334" s="5">
        <f t="shared" si="16"/>
        <v>0</v>
      </c>
      <c r="J334" s="5">
        <f t="shared" si="17"/>
        <v>0</v>
      </c>
    </row>
    <row r="335" spans="8:10" x14ac:dyDescent="0.2">
      <c r="H335" s="5">
        <f t="shared" si="15"/>
        <v>0</v>
      </c>
      <c r="I335" s="5">
        <f t="shared" si="16"/>
        <v>0</v>
      </c>
      <c r="J335" s="5">
        <f t="shared" si="17"/>
        <v>0</v>
      </c>
    </row>
    <row r="336" spans="8:10" x14ac:dyDescent="0.2">
      <c r="H336" s="5">
        <f t="shared" si="15"/>
        <v>0</v>
      </c>
      <c r="I336" s="5">
        <f t="shared" si="16"/>
        <v>0</v>
      </c>
      <c r="J336" s="5">
        <f t="shared" si="17"/>
        <v>0</v>
      </c>
    </row>
    <row r="337" spans="8:10" x14ac:dyDescent="0.2">
      <c r="H337" s="5">
        <f t="shared" si="15"/>
        <v>0</v>
      </c>
      <c r="I337" s="5">
        <f t="shared" si="16"/>
        <v>0</v>
      </c>
      <c r="J337" s="5">
        <f t="shared" si="17"/>
        <v>0</v>
      </c>
    </row>
    <row r="338" spans="8:10" x14ac:dyDescent="0.2">
      <c r="H338" s="5">
        <f t="shared" si="15"/>
        <v>0</v>
      </c>
      <c r="I338" s="5">
        <f t="shared" si="16"/>
        <v>0</v>
      </c>
      <c r="J338" s="5">
        <f t="shared" si="17"/>
        <v>0</v>
      </c>
    </row>
    <row r="339" spans="8:10" x14ac:dyDescent="0.2">
      <c r="H339" s="5">
        <f t="shared" si="15"/>
        <v>0</v>
      </c>
      <c r="I339" s="5">
        <f t="shared" si="16"/>
        <v>0</v>
      </c>
      <c r="J339" s="5">
        <f t="shared" si="17"/>
        <v>0</v>
      </c>
    </row>
    <row r="340" spans="8:10" x14ac:dyDescent="0.2">
      <c r="H340" s="5">
        <f t="shared" si="15"/>
        <v>0</v>
      </c>
      <c r="I340" s="5">
        <f t="shared" si="16"/>
        <v>0</v>
      </c>
      <c r="J340" s="5">
        <f t="shared" si="17"/>
        <v>0</v>
      </c>
    </row>
    <row r="341" spans="8:10" x14ac:dyDescent="0.2">
      <c r="H341" s="5">
        <f t="shared" si="15"/>
        <v>0</v>
      </c>
      <c r="I341" s="5">
        <f t="shared" si="16"/>
        <v>0</v>
      </c>
      <c r="J341" s="5">
        <f t="shared" si="17"/>
        <v>0</v>
      </c>
    </row>
    <row r="342" spans="8:10" x14ac:dyDescent="0.2">
      <c r="H342" s="5">
        <f t="shared" si="15"/>
        <v>0</v>
      </c>
      <c r="I342" s="5">
        <f t="shared" si="16"/>
        <v>0</v>
      </c>
      <c r="J342" s="5">
        <f t="shared" si="17"/>
        <v>0</v>
      </c>
    </row>
    <row r="343" spans="8:10" x14ac:dyDescent="0.2">
      <c r="H343" s="5">
        <f t="shared" si="15"/>
        <v>0</v>
      </c>
      <c r="I343" s="5">
        <f t="shared" si="16"/>
        <v>0</v>
      </c>
      <c r="J343" s="5">
        <f t="shared" si="17"/>
        <v>0</v>
      </c>
    </row>
    <row r="344" spans="8:10" x14ac:dyDescent="0.2">
      <c r="H344" s="5">
        <f t="shared" si="15"/>
        <v>0</v>
      </c>
      <c r="I344" s="5">
        <f t="shared" si="16"/>
        <v>0</v>
      </c>
      <c r="J344" s="5">
        <f t="shared" si="17"/>
        <v>0</v>
      </c>
    </row>
    <row r="345" spans="8:10" x14ac:dyDescent="0.2">
      <c r="H345" s="5">
        <f t="shared" si="15"/>
        <v>0</v>
      </c>
      <c r="I345" s="5">
        <f t="shared" si="16"/>
        <v>0</v>
      </c>
      <c r="J345" s="5">
        <f t="shared" si="17"/>
        <v>0</v>
      </c>
    </row>
    <row r="346" spans="8:10" x14ac:dyDescent="0.2">
      <c r="H346" s="5">
        <f t="shared" si="15"/>
        <v>0</v>
      </c>
      <c r="I346" s="5">
        <f t="shared" si="16"/>
        <v>0</v>
      </c>
      <c r="J346" s="5">
        <f t="shared" si="17"/>
        <v>0</v>
      </c>
    </row>
    <row r="347" spans="8:10" x14ac:dyDescent="0.2">
      <c r="H347" s="5">
        <f t="shared" si="15"/>
        <v>0</v>
      </c>
      <c r="I347" s="5">
        <f t="shared" si="16"/>
        <v>0</v>
      </c>
      <c r="J347" s="5">
        <f t="shared" si="17"/>
        <v>0</v>
      </c>
    </row>
    <row r="348" spans="8:10" x14ac:dyDescent="0.2">
      <c r="H348" s="5">
        <f t="shared" si="15"/>
        <v>0</v>
      </c>
      <c r="I348" s="5">
        <f t="shared" si="16"/>
        <v>0</v>
      </c>
      <c r="J348" s="5">
        <f t="shared" si="17"/>
        <v>0</v>
      </c>
    </row>
    <row r="349" spans="8:10" x14ac:dyDescent="0.2">
      <c r="H349" s="5">
        <f t="shared" si="15"/>
        <v>0</v>
      </c>
      <c r="I349" s="5">
        <f t="shared" si="16"/>
        <v>0</v>
      </c>
      <c r="J349" s="5">
        <f t="shared" si="17"/>
        <v>0</v>
      </c>
    </row>
    <row r="350" spans="8:10" x14ac:dyDescent="0.2">
      <c r="H350" s="5">
        <f t="shared" si="15"/>
        <v>0</v>
      </c>
      <c r="I350" s="5">
        <f t="shared" si="16"/>
        <v>0</v>
      </c>
      <c r="J350" s="5">
        <f t="shared" si="17"/>
        <v>0</v>
      </c>
    </row>
    <row r="351" spans="8:10" x14ac:dyDescent="0.2">
      <c r="H351" s="5">
        <f t="shared" si="15"/>
        <v>0</v>
      </c>
      <c r="I351" s="5">
        <f t="shared" si="16"/>
        <v>0</v>
      </c>
      <c r="J351" s="5">
        <f t="shared" si="17"/>
        <v>0</v>
      </c>
    </row>
    <row r="352" spans="8:10" x14ac:dyDescent="0.2">
      <c r="H352" s="5">
        <f t="shared" si="15"/>
        <v>0</v>
      </c>
      <c r="I352" s="5">
        <f t="shared" si="16"/>
        <v>0</v>
      </c>
      <c r="J352" s="5">
        <f t="shared" si="17"/>
        <v>0</v>
      </c>
    </row>
    <row r="353" spans="8:10" x14ac:dyDescent="0.2">
      <c r="H353" s="5">
        <f t="shared" si="15"/>
        <v>0</v>
      </c>
      <c r="I353" s="5">
        <f t="shared" si="16"/>
        <v>0</v>
      </c>
      <c r="J353" s="5">
        <f t="shared" si="17"/>
        <v>0</v>
      </c>
    </row>
    <row r="354" spans="8:10" x14ac:dyDescent="0.2">
      <c r="H354" s="5">
        <f t="shared" si="15"/>
        <v>0</v>
      </c>
      <c r="I354" s="5">
        <f t="shared" si="16"/>
        <v>0</v>
      </c>
      <c r="J354" s="5">
        <f t="shared" si="17"/>
        <v>0</v>
      </c>
    </row>
    <row r="355" spans="8:10" x14ac:dyDescent="0.2">
      <c r="H355" s="5">
        <f t="shared" si="15"/>
        <v>0</v>
      </c>
      <c r="I355" s="5">
        <f t="shared" si="16"/>
        <v>0</v>
      </c>
      <c r="J355" s="5">
        <f t="shared" si="17"/>
        <v>0</v>
      </c>
    </row>
    <row r="356" spans="8:10" x14ac:dyDescent="0.2">
      <c r="H356" s="5">
        <f t="shared" si="15"/>
        <v>0</v>
      </c>
      <c r="I356" s="5">
        <f t="shared" si="16"/>
        <v>0</v>
      </c>
      <c r="J356" s="5">
        <f t="shared" si="17"/>
        <v>0</v>
      </c>
    </row>
    <row r="357" spans="8:10" x14ac:dyDescent="0.2">
      <c r="H357" s="5">
        <f t="shared" si="15"/>
        <v>0</v>
      </c>
      <c r="I357" s="5">
        <f t="shared" si="16"/>
        <v>0</v>
      </c>
      <c r="J357" s="5">
        <f t="shared" si="17"/>
        <v>0</v>
      </c>
    </row>
    <row r="358" spans="8:10" x14ac:dyDescent="0.2">
      <c r="H358" s="5">
        <f t="shared" si="15"/>
        <v>0</v>
      </c>
      <c r="I358" s="5">
        <f t="shared" si="16"/>
        <v>0</v>
      </c>
      <c r="J358" s="5">
        <f t="shared" si="17"/>
        <v>0</v>
      </c>
    </row>
    <row r="359" spans="8:10" x14ac:dyDescent="0.2">
      <c r="H359" s="5">
        <f t="shared" si="15"/>
        <v>0</v>
      </c>
      <c r="I359" s="5">
        <f t="shared" si="16"/>
        <v>0</v>
      </c>
      <c r="J359" s="5">
        <f t="shared" si="17"/>
        <v>0</v>
      </c>
    </row>
    <row r="360" spans="8:10" x14ac:dyDescent="0.2">
      <c r="H360" s="5">
        <f t="shared" si="15"/>
        <v>0</v>
      </c>
      <c r="I360" s="5">
        <f t="shared" si="16"/>
        <v>0</v>
      </c>
      <c r="J360" s="5">
        <f t="shared" si="17"/>
        <v>0</v>
      </c>
    </row>
    <row r="361" spans="8:10" x14ac:dyDescent="0.2">
      <c r="H361" s="5">
        <f t="shared" si="15"/>
        <v>0</v>
      </c>
      <c r="I361" s="5">
        <f t="shared" si="16"/>
        <v>0</v>
      </c>
      <c r="J361" s="5">
        <f t="shared" si="17"/>
        <v>0</v>
      </c>
    </row>
    <row r="362" spans="8:10" x14ac:dyDescent="0.2">
      <c r="H362" s="5">
        <f t="shared" si="15"/>
        <v>0</v>
      </c>
      <c r="I362" s="5">
        <f t="shared" si="16"/>
        <v>0</v>
      </c>
      <c r="J362" s="5">
        <f t="shared" si="17"/>
        <v>0</v>
      </c>
    </row>
    <row r="363" spans="8:10" x14ac:dyDescent="0.2">
      <c r="H363" s="5">
        <f t="shared" si="15"/>
        <v>0</v>
      </c>
      <c r="I363" s="5">
        <f t="shared" si="16"/>
        <v>0</v>
      </c>
      <c r="J363" s="5">
        <f t="shared" si="17"/>
        <v>0</v>
      </c>
    </row>
    <row r="364" spans="8:10" x14ac:dyDescent="0.2">
      <c r="H364" s="5">
        <f t="shared" si="15"/>
        <v>0</v>
      </c>
      <c r="I364" s="5">
        <f t="shared" si="16"/>
        <v>0</v>
      </c>
      <c r="J364" s="5">
        <f t="shared" si="17"/>
        <v>0</v>
      </c>
    </row>
    <row r="365" spans="8:10" x14ac:dyDescent="0.2">
      <c r="H365" s="5">
        <f t="shared" si="15"/>
        <v>0</v>
      </c>
      <c r="I365" s="5">
        <f t="shared" si="16"/>
        <v>0</v>
      </c>
      <c r="J365" s="5">
        <f t="shared" si="17"/>
        <v>0</v>
      </c>
    </row>
    <row r="366" spans="8:10" x14ac:dyDescent="0.2">
      <c r="H366" s="5">
        <f t="shared" si="15"/>
        <v>0</v>
      </c>
      <c r="I366" s="5">
        <f t="shared" si="16"/>
        <v>0</v>
      </c>
      <c r="J366" s="5">
        <f t="shared" si="17"/>
        <v>0</v>
      </c>
    </row>
    <row r="367" spans="8:10" x14ac:dyDescent="0.2">
      <c r="H367" s="5">
        <f t="shared" si="15"/>
        <v>0</v>
      </c>
      <c r="I367" s="5">
        <f t="shared" si="16"/>
        <v>0</v>
      </c>
      <c r="J367" s="5">
        <f t="shared" si="17"/>
        <v>0</v>
      </c>
    </row>
    <row r="368" spans="8:10" x14ac:dyDescent="0.2">
      <c r="H368" s="5">
        <f t="shared" si="15"/>
        <v>0</v>
      </c>
      <c r="I368" s="5">
        <f t="shared" si="16"/>
        <v>0</v>
      </c>
      <c r="J368" s="5">
        <f t="shared" si="17"/>
        <v>0</v>
      </c>
    </row>
    <row r="369" spans="8:10" x14ac:dyDescent="0.2">
      <c r="H369" s="5">
        <f t="shared" si="15"/>
        <v>0</v>
      </c>
      <c r="I369" s="5">
        <f t="shared" si="16"/>
        <v>0</v>
      </c>
      <c r="J369" s="5">
        <f t="shared" si="17"/>
        <v>0</v>
      </c>
    </row>
    <row r="370" spans="8:10" x14ac:dyDescent="0.2">
      <c r="H370" s="5">
        <f t="shared" si="15"/>
        <v>0</v>
      </c>
      <c r="I370" s="5">
        <f t="shared" si="16"/>
        <v>0</v>
      </c>
      <c r="J370" s="5">
        <f t="shared" si="17"/>
        <v>0</v>
      </c>
    </row>
    <row r="371" spans="8:10" x14ac:dyDescent="0.2">
      <c r="H371" s="5">
        <f t="shared" si="15"/>
        <v>0</v>
      </c>
      <c r="I371" s="5">
        <f t="shared" si="16"/>
        <v>0</v>
      </c>
      <c r="J371" s="5">
        <f t="shared" si="17"/>
        <v>0</v>
      </c>
    </row>
    <row r="372" spans="8:10" x14ac:dyDescent="0.2">
      <c r="H372" s="5">
        <f t="shared" si="15"/>
        <v>0</v>
      </c>
      <c r="I372" s="5">
        <f t="shared" si="16"/>
        <v>0</v>
      </c>
      <c r="J372" s="5">
        <f t="shared" si="17"/>
        <v>0</v>
      </c>
    </row>
    <row r="373" spans="8:10" x14ac:dyDescent="0.2">
      <c r="H373" s="5">
        <f t="shared" si="15"/>
        <v>0</v>
      </c>
      <c r="I373" s="5">
        <f t="shared" si="16"/>
        <v>0</v>
      </c>
      <c r="J373" s="5">
        <f t="shared" si="17"/>
        <v>0</v>
      </c>
    </row>
    <row r="374" spans="8:10" x14ac:dyDescent="0.2">
      <c r="H374" s="5">
        <f t="shared" si="15"/>
        <v>0</v>
      </c>
      <c r="I374" s="5">
        <f t="shared" si="16"/>
        <v>0</v>
      </c>
      <c r="J374" s="5">
        <f t="shared" si="17"/>
        <v>0</v>
      </c>
    </row>
    <row r="375" spans="8:10" x14ac:dyDescent="0.2">
      <c r="H375" s="5">
        <f t="shared" si="15"/>
        <v>0</v>
      </c>
      <c r="I375" s="5">
        <f t="shared" si="16"/>
        <v>0</v>
      </c>
      <c r="J375" s="5">
        <f t="shared" si="17"/>
        <v>0</v>
      </c>
    </row>
    <row r="376" spans="8:10" x14ac:dyDescent="0.2">
      <c r="H376" s="5">
        <f t="shared" si="15"/>
        <v>0</v>
      </c>
      <c r="I376" s="5">
        <f t="shared" si="16"/>
        <v>0</v>
      </c>
      <c r="J376" s="5">
        <f t="shared" si="17"/>
        <v>0</v>
      </c>
    </row>
    <row r="377" spans="8:10" x14ac:dyDescent="0.2">
      <c r="H377" s="5">
        <f t="shared" si="15"/>
        <v>0</v>
      </c>
      <c r="I377" s="5">
        <f t="shared" si="16"/>
        <v>0</v>
      </c>
      <c r="J377" s="5">
        <f t="shared" si="17"/>
        <v>0</v>
      </c>
    </row>
    <row r="378" spans="8:10" x14ac:dyDescent="0.2">
      <c r="H378" s="5">
        <f t="shared" si="15"/>
        <v>0</v>
      </c>
      <c r="I378" s="5">
        <f t="shared" si="16"/>
        <v>0</v>
      </c>
      <c r="J378" s="5">
        <f t="shared" si="17"/>
        <v>0</v>
      </c>
    </row>
    <row r="379" spans="8:10" x14ac:dyDescent="0.2">
      <c r="H379" s="5">
        <f t="shared" si="15"/>
        <v>0</v>
      </c>
      <c r="I379" s="5">
        <f t="shared" si="16"/>
        <v>0</v>
      </c>
      <c r="J379" s="5">
        <f t="shared" si="17"/>
        <v>0</v>
      </c>
    </row>
    <row r="380" spans="8:10" x14ac:dyDescent="0.2">
      <c r="H380" s="5">
        <f t="shared" si="15"/>
        <v>0</v>
      </c>
      <c r="I380" s="5">
        <f t="shared" si="16"/>
        <v>0</v>
      </c>
      <c r="J380" s="5">
        <f t="shared" si="17"/>
        <v>0</v>
      </c>
    </row>
    <row r="381" spans="8:10" x14ac:dyDescent="0.2">
      <c r="H381" s="5">
        <f t="shared" si="15"/>
        <v>0</v>
      </c>
      <c r="I381" s="5">
        <f t="shared" si="16"/>
        <v>0</v>
      </c>
      <c r="J381" s="5">
        <f t="shared" si="17"/>
        <v>0</v>
      </c>
    </row>
    <row r="382" spans="8:10" x14ac:dyDescent="0.2">
      <c r="H382" s="5">
        <f t="shared" si="15"/>
        <v>0</v>
      </c>
      <c r="I382" s="5">
        <f t="shared" si="16"/>
        <v>0</v>
      </c>
      <c r="J382" s="5">
        <f t="shared" si="17"/>
        <v>0</v>
      </c>
    </row>
    <row r="383" spans="8:10" x14ac:dyDescent="0.2">
      <c r="H383" s="5">
        <f t="shared" si="15"/>
        <v>0</v>
      </c>
      <c r="I383" s="5">
        <f t="shared" si="16"/>
        <v>0</v>
      </c>
      <c r="J383" s="5">
        <f t="shared" si="17"/>
        <v>0</v>
      </c>
    </row>
    <row r="384" spans="8:10" x14ac:dyDescent="0.2">
      <c r="H384" s="5">
        <f t="shared" si="15"/>
        <v>0</v>
      </c>
      <c r="I384" s="5">
        <f t="shared" si="16"/>
        <v>0</v>
      </c>
      <c r="J384" s="5">
        <f t="shared" si="17"/>
        <v>0</v>
      </c>
    </row>
    <row r="385" spans="8:10" x14ac:dyDescent="0.2">
      <c r="H385" s="5">
        <f t="shared" si="15"/>
        <v>0</v>
      </c>
      <c r="I385" s="5">
        <f t="shared" si="16"/>
        <v>0</v>
      </c>
      <c r="J385" s="5">
        <f t="shared" si="17"/>
        <v>0</v>
      </c>
    </row>
    <row r="386" spans="8:10" x14ac:dyDescent="0.2">
      <c r="H386" s="5">
        <f t="shared" si="15"/>
        <v>0</v>
      </c>
      <c r="I386" s="5">
        <f t="shared" si="16"/>
        <v>0</v>
      </c>
      <c r="J386" s="5">
        <f t="shared" si="17"/>
        <v>0</v>
      </c>
    </row>
    <row r="387" spans="8:10" x14ac:dyDescent="0.2">
      <c r="H387" s="5">
        <f t="shared" ref="H387:H402" si="18">(G387*0.05)</f>
        <v>0</v>
      </c>
      <c r="I387" s="5">
        <f t="shared" ref="I387:I402" si="19">(G387*0.07)</f>
        <v>0</v>
      </c>
      <c r="J387" s="5">
        <f t="shared" ref="J387:J402" si="20">(G387-(H387+I387))</f>
        <v>0</v>
      </c>
    </row>
    <row r="388" spans="8:10" x14ac:dyDescent="0.2">
      <c r="H388" s="5">
        <f t="shared" si="18"/>
        <v>0</v>
      </c>
      <c r="I388" s="5">
        <f t="shared" si="19"/>
        <v>0</v>
      </c>
      <c r="J388" s="5">
        <f t="shared" si="20"/>
        <v>0</v>
      </c>
    </row>
    <row r="389" spans="8:10" x14ac:dyDescent="0.2">
      <c r="H389" s="5">
        <f t="shared" si="18"/>
        <v>0</v>
      </c>
      <c r="I389" s="5">
        <f t="shared" si="19"/>
        <v>0</v>
      </c>
      <c r="J389" s="5">
        <f t="shared" si="20"/>
        <v>0</v>
      </c>
    </row>
    <row r="390" spans="8:10" x14ac:dyDescent="0.2">
      <c r="H390" s="5">
        <f t="shared" si="18"/>
        <v>0</v>
      </c>
      <c r="I390" s="5">
        <f t="shared" si="19"/>
        <v>0</v>
      </c>
      <c r="J390" s="5">
        <f t="shared" si="20"/>
        <v>0</v>
      </c>
    </row>
    <row r="391" spans="8:10" x14ac:dyDescent="0.2">
      <c r="H391" s="5">
        <f t="shared" si="18"/>
        <v>0</v>
      </c>
      <c r="I391" s="5">
        <f t="shared" si="19"/>
        <v>0</v>
      </c>
      <c r="J391" s="5">
        <f t="shared" si="20"/>
        <v>0</v>
      </c>
    </row>
    <row r="392" spans="8:10" x14ac:dyDescent="0.2">
      <c r="H392" s="5">
        <f t="shared" si="18"/>
        <v>0</v>
      </c>
      <c r="I392" s="5">
        <f t="shared" si="19"/>
        <v>0</v>
      </c>
      <c r="J392" s="5">
        <f t="shared" si="20"/>
        <v>0</v>
      </c>
    </row>
    <row r="393" spans="8:10" x14ac:dyDescent="0.2">
      <c r="H393" s="5">
        <f t="shared" si="18"/>
        <v>0</v>
      </c>
      <c r="I393" s="5">
        <f t="shared" si="19"/>
        <v>0</v>
      </c>
      <c r="J393" s="5">
        <f t="shared" si="20"/>
        <v>0</v>
      </c>
    </row>
    <row r="394" spans="8:10" x14ac:dyDescent="0.2">
      <c r="H394" s="5">
        <f t="shared" si="18"/>
        <v>0</v>
      </c>
      <c r="I394" s="5">
        <f t="shared" si="19"/>
        <v>0</v>
      </c>
      <c r="J394" s="5">
        <f t="shared" si="20"/>
        <v>0</v>
      </c>
    </row>
    <row r="395" spans="8:10" x14ac:dyDescent="0.2">
      <c r="H395" s="5">
        <f t="shared" si="18"/>
        <v>0</v>
      </c>
      <c r="I395" s="5">
        <f t="shared" si="19"/>
        <v>0</v>
      </c>
      <c r="J395" s="5">
        <f t="shared" si="20"/>
        <v>0</v>
      </c>
    </row>
    <row r="396" spans="8:10" x14ac:dyDescent="0.2">
      <c r="H396" s="5">
        <f t="shared" si="18"/>
        <v>0</v>
      </c>
      <c r="I396" s="5">
        <f t="shared" si="19"/>
        <v>0</v>
      </c>
      <c r="J396" s="5">
        <f t="shared" si="20"/>
        <v>0</v>
      </c>
    </row>
    <row r="397" spans="8:10" x14ac:dyDescent="0.2">
      <c r="H397" s="5">
        <f t="shared" si="18"/>
        <v>0</v>
      </c>
      <c r="I397" s="5">
        <f t="shared" si="19"/>
        <v>0</v>
      </c>
      <c r="J397" s="5">
        <f t="shared" si="20"/>
        <v>0</v>
      </c>
    </row>
    <row r="398" spans="8:10" x14ac:dyDescent="0.2">
      <c r="H398" s="5">
        <f t="shared" si="18"/>
        <v>0</v>
      </c>
      <c r="I398" s="5">
        <f t="shared" si="19"/>
        <v>0</v>
      </c>
      <c r="J398" s="5">
        <f t="shared" si="20"/>
        <v>0</v>
      </c>
    </row>
    <row r="399" spans="8:10" x14ac:dyDescent="0.2">
      <c r="H399" s="5">
        <f t="shared" si="18"/>
        <v>0</v>
      </c>
      <c r="I399" s="5">
        <f t="shared" si="19"/>
        <v>0</v>
      </c>
      <c r="J399" s="5">
        <f t="shared" si="20"/>
        <v>0</v>
      </c>
    </row>
    <row r="400" spans="8:10" x14ac:dyDescent="0.2">
      <c r="H400" s="5">
        <f t="shared" si="18"/>
        <v>0</v>
      </c>
      <c r="I400" s="5">
        <f t="shared" si="19"/>
        <v>0</v>
      </c>
      <c r="J400" s="5">
        <f t="shared" si="20"/>
        <v>0</v>
      </c>
    </row>
    <row r="401" spans="8:10" x14ac:dyDescent="0.2">
      <c r="H401" s="5">
        <f t="shared" si="18"/>
        <v>0</v>
      </c>
      <c r="I401" s="5">
        <f t="shared" si="19"/>
        <v>0</v>
      </c>
      <c r="J401" s="5">
        <f t="shared" si="20"/>
        <v>0</v>
      </c>
    </row>
    <row r="402" spans="8:10" x14ac:dyDescent="0.2">
      <c r="H402" s="5">
        <f t="shared" si="18"/>
        <v>0</v>
      </c>
      <c r="I402" s="5">
        <f t="shared" si="19"/>
        <v>0</v>
      </c>
      <c r="J402" s="5">
        <f t="shared" si="20"/>
        <v>0</v>
      </c>
    </row>
  </sheetData>
  <autoFilter ref="A1:L1" xr:uid="{00000000-0009-0000-0000-000002000000}"/>
  <dataValidations count="4">
    <dataValidation type="list" allowBlank="1" showInputMessage="1" showErrorMessage="1" sqref="D2:D1001" xr:uid="{00000000-0002-0000-0200-000000000000}">
      <formula1>Categories</formula1>
    </dataValidation>
    <dataValidation type="list" allowBlank="1" showInputMessage="1" showErrorMessage="1" sqref="E2:E1001" xr:uid="{00000000-0002-0000-0200-000001000000}">
      <formula1>PaymentMethods</formula1>
    </dataValidation>
    <dataValidation type="list" allowBlank="1" showInputMessage="1" showErrorMessage="1" sqref="F2:F1001" xr:uid="{00000000-0002-0000-0200-000002000000}">
      <formula1>Provinces</formula1>
    </dataValidation>
    <dataValidation type="list" allowBlank="1" showInputMessage="1" showErrorMessage="1" sqref="K2:K1001" xr:uid="{00000000-0002-0000-0200-000003000000}">
      <formula1>"Y,N"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workbookViewId="0">
      <selection activeCell="B26" sqref="B26"/>
    </sheetView>
  </sheetViews>
  <sheetFormatPr baseColWidth="10" defaultColWidth="8.83203125" defaultRowHeight="15" x14ac:dyDescent="0.2"/>
  <cols>
    <col min="1" max="1" width="30.6640625" customWidth="1"/>
    <col min="2" max="6" width="18.6640625" customWidth="1"/>
  </cols>
  <sheetData>
    <row r="1" spans="1:6" ht="21" x14ac:dyDescent="0.2">
      <c r="A1" s="8" t="s">
        <v>77</v>
      </c>
      <c r="B1" s="8"/>
      <c r="C1" s="8"/>
      <c r="D1" s="8"/>
      <c r="E1" s="8"/>
      <c r="F1" s="8"/>
    </row>
    <row r="2" spans="1:6" ht="17" x14ac:dyDescent="0.2">
      <c r="A2" s="6" t="s">
        <v>78</v>
      </c>
      <c r="B2" s="7" t="s">
        <v>41</v>
      </c>
      <c r="C2" s="7" t="s">
        <v>42</v>
      </c>
    </row>
    <row r="3" spans="1:6" x14ac:dyDescent="0.2">
      <c r="A3" t="s">
        <v>37</v>
      </c>
      <c r="B3" s="5">
        <f>SUMPRODUCT((Transactions!$D$2:$D$1000=$A3)*(MONTH(Transactions!$A$2:$A$1000)=10)*(YEAR(Transactions!$A$2:$A$1000)=2025)*(Transactions!$G$2:$G$1000))</f>
        <v>113.4</v>
      </c>
      <c r="C3" s="5">
        <f>SUMPRODUCT((Transactions!$D$2:$D$1000=$A3)*(YEAR(Transactions!$A$2:$A$1000)=2025)*(Transactions!$G$2:$G$1000))</f>
        <v>113.4</v>
      </c>
    </row>
    <row r="4" spans="1:6" x14ac:dyDescent="0.2">
      <c r="A4" t="s">
        <v>43</v>
      </c>
      <c r="B4" s="5">
        <f>SUMPRODUCT((Transactions!$D$2:$D$1000=$A4)*(MONTH(Transactions!$A$2:$A$1000)=10)*(YEAR(Transactions!$A$2:$A$1000)=2025)*(Transactions!$G$2:$G$1000))</f>
        <v>0</v>
      </c>
      <c r="C4" s="5">
        <f>SUMPRODUCT((Transactions!$D$2:$D$1000=$A4)*(YEAR(Transactions!$A$2:$A$1000)=2025)*(Transactions!$G$2:$G$1000))</f>
        <v>0</v>
      </c>
    </row>
    <row r="5" spans="1:6" x14ac:dyDescent="0.2">
      <c r="A5" t="s">
        <v>44</v>
      </c>
      <c r="B5" s="5">
        <f>SUMPRODUCT((Transactions!$D$2:$D$1000=$A5)*(MONTH(Transactions!$A$2:$A$1000)=10)*(YEAR(Transactions!$A$2:$A$1000)=2025)*(Transactions!$G$2:$G$1000))</f>
        <v>0</v>
      </c>
      <c r="C5" s="5">
        <f>SUMPRODUCT((Transactions!$D$2:$D$1000=$A5)*(YEAR(Transactions!$A$2:$A$1000)=2025)*(Transactions!$G$2:$G$1000))</f>
        <v>0</v>
      </c>
    </row>
    <row r="6" spans="1:6" x14ac:dyDescent="0.2">
      <c r="A6" t="s">
        <v>45</v>
      </c>
      <c r="B6" s="5">
        <f>SUMPRODUCT((Transactions!$D$2:$D$1000=$A6)*(MONTH(Transactions!$A$2:$A$1000)=10)*(YEAR(Transactions!$A$2:$A$1000)=2025)*(Transactions!$G$2:$G$1000))</f>
        <v>0</v>
      </c>
      <c r="C6" s="5">
        <f>SUMPRODUCT((Transactions!$D$2:$D$1000=$A6)*(YEAR(Transactions!$A$2:$A$1000)=2025)*(Transactions!$G$2:$G$1000))</f>
        <v>0</v>
      </c>
    </row>
    <row r="7" spans="1:6" x14ac:dyDescent="0.2">
      <c r="A7" t="s">
        <v>46</v>
      </c>
      <c r="B7" s="5">
        <f>SUMPRODUCT((Transactions!$D$2:$D$1000=$A7)*(MONTH(Transactions!$A$2:$A$1000)=10)*(YEAR(Transactions!$A$2:$A$1000)=2025)*(Transactions!$G$2:$G$1000))</f>
        <v>0</v>
      </c>
      <c r="C7" s="5">
        <f>SUMPRODUCT((Transactions!$D$2:$D$1000=$A7)*(YEAR(Transactions!$A$2:$A$1000)=2025)*(Transactions!$G$2:$G$1000))</f>
        <v>0</v>
      </c>
    </row>
    <row r="8" spans="1:6" x14ac:dyDescent="0.2">
      <c r="A8" t="s">
        <v>47</v>
      </c>
      <c r="B8" s="5">
        <f>SUMPRODUCT((Transactions!$D$2:$D$1000=$A8)*(MONTH(Transactions!$A$2:$A$1000)=10)*(YEAR(Transactions!$A$2:$A$1000)=2025)*(Transactions!$G$2:$G$1000))</f>
        <v>0</v>
      </c>
      <c r="C8" s="5">
        <f>SUMPRODUCT((Transactions!$D$2:$D$1000=$A8)*(YEAR(Transactions!$A$2:$A$1000)=2025)*(Transactions!$G$2:$G$1000))</f>
        <v>0</v>
      </c>
    </row>
    <row r="9" spans="1:6" x14ac:dyDescent="0.2">
      <c r="A9" t="s">
        <v>48</v>
      </c>
      <c r="B9" s="5">
        <f>SUMPRODUCT((Transactions!$D$2:$D$1000=$A9)*(MONTH(Transactions!$A$2:$A$1000)=10)*(YEAR(Transactions!$A$2:$A$1000)=2025)*(Transactions!$G$2:$G$1000))</f>
        <v>0</v>
      </c>
      <c r="C9" s="5">
        <f>SUMPRODUCT((Transactions!$D$2:$D$1000=$A9)*(YEAR(Transactions!$A$2:$A$1000)=2025)*(Transactions!$G$2:$G$1000))</f>
        <v>0</v>
      </c>
    </row>
    <row r="10" spans="1:6" x14ac:dyDescent="0.2">
      <c r="A10" t="s">
        <v>49</v>
      </c>
      <c r="B10" s="5">
        <f>SUMPRODUCT((Transactions!$D$2:$D$1000=$A10)*(MONTH(Transactions!$A$2:$A$1000)=10)*(YEAR(Transactions!$A$2:$A$1000)=2025)*(Transactions!$G$2:$G$1000))</f>
        <v>0</v>
      </c>
      <c r="C10" s="5">
        <f>SUMPRODUCT((Transactions!$D$2:$D$1000=$A10)*(YEAR(Transactions!$A$2:$A$1000)=2025)*(Transactions!$G$2:$G$1000))</f>
        <v>0</v>
      </c>
    </row>
    <row r="11" spans="1:6" x14ac:dyDescent="0.2">
      <c r="A11" t="s">
        <v>50</v>
      </c>
      <c r="B11" s="5">
        <f>SUMPRODUCT((Transactions!$D$2:$D$1000=$A11)*(MONTH(Transactions!$A$2:$A$1000)=10)*(YEAR(Transactions!$A$2:$A$1000)=2025)*(Transactions!$G$2:$G$1000))</f>
        <v>0</v>
      </c>
      <c r="C11" s="5">
        <f>SUMPRODUCT((Transactions!$D$2:$D$1000=$A11)*(YEAR(Transactions!$A$2:$A$1000)=2025)*(Transactions!$G$2:$G$1000))</f>
        <v>0</v>
      </c>
    </row>
    <row r="12" spans="1:6" x14ac:dyDescent="0.2">
      <c r="A12" t="s">
        <v>51</v>
      </c>
      <c r="B12" s="5">
        <f>SUMPRODUCT((Transactions!$D$2:$D$1000=$A12)*(MONTH(Transactions!$A$2:$A$1000)=10)*(YEAR(Transactions!$A$2:$A$1000)=2025)*(Transactions!$G$2:$G$1000))</f>
        <v>0</v>
      </c>
      <c r="C12" s="5">
        <f>SUMPRODUCT((Transactions!$D$2:$D$1000=$A12)*(YEAR(Transactions!$A$2:$A$1000)=2025)*(Transactions!$G$2:$G$1000))</f>
        <v>0</v>
      </c>
    </row>
    <row r="15" spans="1:6" ht="17" x14ac:dyDescent="0.2">
      <c r="A15" s="6" t="s">
        <v>79</v>
      </c>
      <c r="B15" s="9" t="s">
        <v>81</v>
      </c>
      <c r="C15" s="9" t="s">
        <v>32</v>
      </c>
      <c r="D15" s="9" t="s">
        <v>52</v>
      </c>
      <c r="E15" s="9" t="s">
        <v>53</v>
      </c>
    </row>
    <row r="16" spans="1:6" x14ac:dyDescent="0.2">
      <c r="A16" s="1" t="s">
        <v>54</v>
      </c>
      <c r="B16" s="5">
        <f>SUMPRODUCT((MONTH(Transactions!$A$2:$A$1000)=1)*(YEAR(Transactions!$A$2:$A$1000)=2025)*(Transactions!$G$2:$G$1000))</f>
        <v>0</v>
      </c>
      <c r="C16" s="5">
        <f>SUMPRODUCT((MONTH(Transactions!$A$2:$A$1000)=1)*(YEAR(Transactions!$A$2:$A$1000)=2025)*(Transactions!$J$2:$J$1000))</f>
        <v>0</v>
      </c>
      <c r="D16" s="5">
        <f>SUMPRODUCT((MONTH(Transactions!$A$2:$A$1000)=1)*(YEAR(Transactions!$A$2:$A$1000)=2025)*(Transactions!$H$2:$H$1000))</f>
        <v>0</v>
      </c>
      <c r="E16" s="5">
        <f>SUMPRODUCT((MONTH(Transactions!$A$2:$A$1000)=1)*(YEAR(Transactions!$A$2:$A$1000)=2025)*(Transactions!$I$2:$I$1000))</f>
        <v>0</v>
      </c>
    </row>
    <row r="17" spans="1:5" x14ac:dyDescent="0.2">
      <c r="A17" s="1" t="s">
        <v>55</v>
      </c>
      <c r="B17" s="5">
        <f>SUMPRODUCT((MONTH(Transactions!$A$2:$A$1000)=2)*(YEAR(Transactions!$A$2:$A$1000)=2025)*(Transactions!$G$2:$G$1000))</f>
        <v>0</v>
      </c>
      <c r="C17" s="5">
        <f>SUMPRODUCT((MONTH(Transactions!$A$2:$A$1000)=2)*(YEAR(Transactions!$A$2:$A$1000)=2025)*(Transactions!$J$2:$J$1000))</f>
        <v>0</v>
      </c>
      <c r="D17" s="5">
        <f>SUMPRODUCT((MONTH(Transactions!$A$2:$A$1000)=2)*(YEAR(Transactions!$A$2:$A$1000)=2025)*(Transactions!$H$2:$H$1000))</f>
        <v>0</v>
      </c>
      <c r="E17" s="5">
        <f>SUMPRODUCT((MONTH(Transactions!$A$2:$A$1000)=2)*(YEAR(Transactions!$A$2:$A$1000)=2025)*(Transactions!$I$2:$I$1000))</f>
        <v>0</v>
      </c>
    </row>
    <row r="18" spans="1:5" x14ac:dyDescent="0.2">
      <c r="A18" s="1" t="s">
        <v>56</v>
      </c>
      <c r="B18" s="5">
        <f>SUMPRODUCT((MONTH(Transactions!$A$2:$A$1000)=3)*(YEAR(Transactions!$A$2:$A$1000)=2025)*(Transactions!$G$2:$G$1000))</f>
        <v>0</v>
      </c>
      <c r="C18" s="5">
        <f>SUMPRODUCT((MONTH(Transactions!$A$2:$A$1000)=3)*(YEAR(Transactions!$A$2:$A$1000)=2025)*(Transactions!$J$2:$J$1000))</f>
        <v>0</v>
      </c>
      <c r="D18" s="5">
        <f>SUMPRODUCT((MONTH(Transactions!$A$2:$A$1000)=3)*(YEAR(Transactions!$A$2:$A$1000)=2025)*(Transactions!$H$2:$H$1000))</f>
        <v>0</v>
      </c>
      <c r="E18" s="5">
        <f>SUMPRODUCT((MONTH(Transactions!$A$2:$A$1000)=3)*(YEAR(Transactions!$A$2:$A$1000)=2025)*(Transactions!$I$2:$I$1000))</f>
        <v>0</v>
      </c>
    </row>
    <row r="19" spans="1:5" x14ac:dyDescent="0.2">
      <c r="A19" s="1" t="s">
        <v>57</v>
      </c>
      <c r="B19" s="5">
        <f>SUMPRODUCT((MONTH(Transactions!$A$2:$A$1000)=4)*(YEAR(Transactions!$A$2:$A$1000)=2025)*(Transactions!$G$2:$G$1000))</f>
        <v>0</v>
      </c>
      <c r="C19" s="5">
        <f>SUMPRODUCT((MONTH(Transactions!$A$2:$A$1000)=4)*(YEAR(Transactions!$A$2:$A$1000)=2025)*(Transactions!$J$2:$J$1000))</f>
        <v>0</v>
      </c>
      <c r="D19" s="5">
        <f>SUMPRODUCT((MONTH(Transactions!$A$2:$A$1000)=4)*(YEAR(Transactions!$A$2:$A$1000)=2025)*(Transactions!$H$2:$H$1000))</f>
        <v>0</v>
      </c>
      <c r="E19" s="5">
        <f>SUMPRODUCT((MONTH(Transactions!$A$2:$A$1000)=4)*(YEAR(Transactions!$A$2:$A$1000)=2025)*(Transactions!$I$2:$I$1000))</f>
        <v>0</v>
      </c>
    </row>
    <row r="20" spans="1:5" x14ac:dyDescent="0.2">
      <c r="A20" s="1" t="s">
        <v>58</v>
      </c>
      <c r="B20" s="5">
        <f>SUMPRODUCT((MONTH(Transactions!$A$2:$A$1000)=5)*(YEAR(Transactions!$A$2:$A$1000)=2025)*(Transactions!$G$2:$G$1000))</f>
        <v>0</v>
      </c>
      <c r="C20" s="5">
        <f>SUMPRODUCT((MONTH(Transactions!$A$2:$A$1000)=5)*(YEAR(Transactions!$A$2:$A$1000)=2025)*(Transactions!$J$2:$J$1000))</f>
        <v>0</v>
      </c>
      <c r="D20" s="5">
        <f>SUMPRODUCT((MONTH(Transactions!$A$2:$A$1000)=5)*(YEAR(Transactions!$A$2:$A$1000)=2025)*(Transactions!$H$2:$H$1000))</f>
        <v>0</v>
      </c>
      <c r="E20" s="5">
        <f>SUMPRODUCT((MONTH(Transactions!$A$2:$A$1000)=5)*(YEAR(Transactions!$A$2:$A$1000)=2025)*(Transactions!$I$2:$I$1000))</f>
        <v>0</v>
      </c>
    </row>
    <row r="21" spans="1:5" x14ac:dyDescent="0.2">
      <c r="A21" s="1" t="s">
        <v>59</v>
      </c>
      <c r="B21" s="5">
        <f>SUMPRODUCT((MONTH(Transactions!$A$2:$A$1000)=6)*(YEAR(Transactions!$A$2:$A$1000)=2025)*(Transactions!$G$2:$G$1000))</f>
        <v>0</v>
      </c>
      <c r="C21" s="5">
        <f>SUMPRODUCT((MONTH(Transactions!$A$2:$A$1000)=6)*(YEAR(Transactions!$A$2:$A$1000)=2025)*(Transactions!$J$2:$J$1000))</f>
        <v>0</v>
      </c>
      <c r="D21" s="5">
        <f>SUMPRODUCT((MONTH(Transactions!$A$2:$A$1000)=6)*(YEAR(Transactions!$A$2:$A$1000)=2025)*(Transactions!$H$2:$H$1000))</f>
        <v>0</v>
      </c>
      <c r="E21" s="5">
        <f>SUMPRODUCT((MONTH(Transactions!$A$2:$A$1000)=6)*(YEAR(Transactions!$A$2:$A$1000)=2025)*(Transactions!$I$2:$I$1000))</f>
        <v>0</v>
      </c>
    </row>
    <row r="22" spans="1:5" x14ac:dyDescent="0.2">
      <c r="A22" s="1" t="s">
        <v>60</v>
      </c>
      <c r="B22" s="5">
        <f>SUMPRODUCT((MONTH(Transactions!$A$2:$A$1000)=7)*(YEAR(Transactions!$A$2:$A$1000)=2025)*(Transactions!$G$2:$G$1000))</f>
        <v>0</v>
      </c>
      <c r="C22" s="5">
        <f>SUMPRODUCT((MONTH(Transactions!$A$2:$A$1000)=7)*(YEAR(Transactions!$A$2:$A$1000)=2025)*(Transactions!$J$2:$J$1000))</f>
        <v>0</v>
      </c>
      <c r="D22" s="5">
        <f>SUMPRODUCT((MONTH(Transactions!$A$2:$A$1000)=7)*(YEAR(Transactions!$A$2:$A$1000)=2025)*(Transactions!$H$2:$H$1000))</f>
        <v>0</v>
      </c>
      <c r="E22" s="5">
        <f>SUMPRODUCT((MONTH(Transactions!$A$2:$A$1000)=7)*(YEAR(Transactions!$A$2:$A$1000)=2025)*(Transactions!$I$2:$I$1000))</f>
        <v>0</v>
      </c>
    </row>
    <row r="23" spans="1:5" x14ac:dyDescent="0.2">
      <c r="A23" s="1" t="s">
        <v>61</v>
      </c>
      <c r="B23" s="5">
        <f>SUMPRODUCT((MONTH(Transactions!$A$2:$A$1000)=8)*(YEAR(Transactions!$A$2:$A$1000)=2025)*(Transactions!$G$2:$G$1000))</f>
        <v>0</v>
      </c>
      <c r="C23" s="5">
        <f>SUMPRODUCT((MONTH(Transactions!$A$2:$A$1000)=8)*(YEAR(Transactions!$A$2:$A$1000)=2025)*(Transactions!$J$2:$J$1000))</f>
        <v>0</v>
      </c>
      <c r="D23" s="5">
        <f>SUMPRODUCT((MONTH(Transactions!$A$2:$A$1000)=8)*(YEAR(Transactions!$A$2:$A$1000)=2025)*(Transactions!$H$2:$H$1000))</f>
        <v>0</v>
      </c>
      <c r="E23" s="5">
        <f>SUMPRODUCT((MONTH(Transactions!$A$2:$A$1000)=8)*(YEAR(Transactions!$A$2:$A$1000)=2025)*(Transactions!$I$2:$I$1000))</f>
        <v>0</v>
      </c>
    </row>
    <row r="24" spans="1:5" x14ac:dyDescent="0.2">
      <c r="A24" s="1" t="s">
        <v>62</v>
      </c>
      <c r="B24" s="5">
        <f>SUMPRODUCT((MONTH(Transactions!$A$2:$A$1000)=9)*(YEAR(Transactions!$A$2:$A$1000)=2025)*(Transactions!$G$2:$G$1000))</f>
        <v>0</v>
      </c>
      <c r="C24" s="5">
        <f>SUMPRODUCT((MONTH(Transactions!$A$2:$A$1000)=9)*(YEAR(Transactions!$A$2:$A$1000)=2025)*(Transactions!$J$2:$J$1000))</f>
        <v>0</v>
      </c>
      <c r="D24" s="5">
        <f>SUMPRODUCT((MONTH(Transactions!$A$2:$A$1000)=9)*(YEAR(Transactions!$A$2:$A$1000)=2025)*(Transactions!$H$2:$H$1000))</f>
        <v>0</v>
      </c>
      <c r="E24" s="5">
        <f>SUMPRODUCT((MONTH(Transactions!$A$2:$A$1000)=9)*(YEAR(Transactions!$A$2:$A$1000)=2025)*(Transactions!$I$2:$I$1000))</f>
        <v>0</v>
      </c>
    </row>
    <row r="25" spans="1:5" x14ac:dyDescent="0.2">
      <c r="A25" s="1" t="s">
        <v>63</v>
      </c>
      <c r="B25" s="5">
        <f>SUMPRODUCT((MONTH(Transactions!$A$2:$A$1000)=10)*(YEAR(Transactions!$A$2:$A$1000)=2025)*(Transactions!$G$2:$G$1000))</f>
        <v>113.4</v>
      </c>
      <c r="C25" s="5">
        <f>SUMPRODUCT((MONTH(Transactions!$A$2:$A$1000)=10)*(YEAR(Transactions!$A$2:$A$1000)=2025)*(Transactions!$J$2:$J$1000))</f>
        <v>99.792000000000002</v>
      </c>
      <c r="D25" s="5">
        <f>SUMPRODUCT((MONTH(Transactions!$A$2:$A$1000)=10)*(YEAR(Transactions!$A$2:$A$1000)=2025)*(Transactions!$H$2:$H$1000))</f>
        <v>5.6700000000000008</v>
      </c>
      <c r="E25" s="5">
        <f>SUMPRODUCT((MONTH(Transactions!$A$2:$A$1000)=10)*(YEAR(Transactions!$A$2:$A$1000)=2025)*(Transactions!$I$2:$I$1000))</f>
        <v>7.9380000000000015</v>
      </c>
    </row>
    <row r="26" spans="1:5" x14ac:dyDescent="0.2">
      <c r="A26" s="1" t="s">
        <v>64</v>
      </c>
      <c r="B26" s="5">
        <f>SUMPRODUCT((MONTH(Transactions!$A$2:$A$1000)=11)*(YEAR(Transactions!$A$2:$A$1000)=2025)*(Transactions!$G$2:$G$1000))</f>
        <v>0</v>
      </c>
      <c r="C26" s="5">
        <f>SUMPRODUCT((MONTH(Transactions!$A$2:$A$1000)=11)*(YEAR(Transactions!$A$2:$A$1000)=2025)*(Transactions!$J$2:$J$1000))</f>
        <v>0</v>
      </c>
      <c r="D26" s="5">
        <f>SUMPRODUCT((MONTH(Transactions!$A$2:$A$1000)=11)*(YEAR(Transactions!$A$2:$A$1000)=2025)*(Transactions!$H$2:$H$1000))</f>
        <v>0</v>
      </c>
      <c r="E26" s="5">
        <f>SUMPRODUCT((MONTH(Transactions!$A$2:$A$1000)=11)*(YEAR(Transactions!$A$2:$A$1000)=2025)*(Transactions!$I$2:$I$1000))</f>
        <v>0</v>
      </c>
    </row>
    <row r="27" spans="1:5" x14ac:dyDescent="0.2">
      <c r="A27" s="1" t="s">
        <v>65</v>
      </c>
      <c r="B27" s="5">
        <f>SUMPRODUCT((MONTH(Transactions!$A$2:$A$1000)=12)*(YEAR(Transactions!$A$2:$A$1000)=2025)*(Transactions!$G$2:$G$1000))</f>
        <v>0</v>
      </c>
      <c r="C27" s="5">
        <f>SUMPRODUCT((MONTH(Transactions!$A$2:$A$1000)=12)*(YEAR(Transactions!$A$2:$A$1000)=2025)*(Transactions!$J$2:$J$1000))</f>
        <v>0</v>
      </c>
      <c r="D27" s="5">
        <f>SUMPRODUCT((MONTH(Transactions!$A$2:$A$1000)=12)*(YEAR(Transactions!$A$2:$A$1000)=2025)*(Transactions!$H$2:$H$1000))</f>
        <v>0</v>
      </c>
      <c r="E27" s="5">
        <f>SUMPRODUCT((MONTH(Transactions!$A$2:$A$1000)=12)*(YEAR(Transactions!$A$2:$A$1000)=2025)*(Transactions!$I$2:$I$1000))</f>
        <v>0</v>
      </c>
    </row>
    <row r="28" spans="1:5" x14ac:dyDescent="0.2">
      <c r="A28" s="10" t="s">
        <v>82</v>
      </c>
      <c r="B28" s="11">
        <f>SUM(B16:B27)</f>
        <v>113.4</v>
      </c>
      <c r="C28" s="5">
        <f>SUM(C16:C27)</f>
        <v>99.792000000000002</v>
      </c>
      <c r="D28" s="5">
        <f>SUM(D16:D27)</f>
        <v>5.6700000000000008</v>
      </c>
      <c r="E28" s="5">
        <f>SUM(E16:E27)</f>
        <v>7.9380000000000015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Start Here</vt:lpstr>
      <vt:lpstr>Settings</vt:lpstr>
      <vt:lpstr>Transactions</vt:lpstr>
      <vt:lpstr>Summary</vt:lpstr>
      <vt:lpstr>Categories</vt:lpstr>
      <vt:lpstr>PaymentMethods</vt:lpstr>
      <vt:lpstr>Provinces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Abi Keir</cp:lastModifiedBy>
  <dcterms:created xsi:type="dcterms:W3CDTF">2025-10-24T15:19:41Z</dcterms:created>
  <dcterms:modified xsi:type="dcterms:W3CDTF">2025-10-24T15:41:14Z</dcterms:modified>
</cp:coreProperties>
</file>